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平臺事務處\01平台處普及服務科\02普及偏鄉寬頻接取環境\04_補助要點及公告補助\捐補助公開資訊\"/>
    </mc:Choice>
  </mc:AlternateContent>
  <bookViews>
    <workbookView xWindow="0" yWindow="0" windowWidth="20160" windowHeight="8124" activeTab="3"/>
  </bookViews>
  <sheets>
    <sheet name="Gbps及行動基地臺" sheetId="6" r:id="rId1"/>
    <sheet name="100M" sheetId="5" r:id="rId2"/>
    <sheet name="WiFi" sheetId="4" r:id="rId3"/>
    <sheet name="第2次公告基地台及100M" sheetId="9" r:id="rId4"/>
  </sheets>
  <definedNames>
    <definedName name="_xlnm._FilterDatabase" localSheetId="0" hidden="1">Gbps及行動基地臺!$A$2:$CB$53</definedName>
    <definedName name="_xlnm.Print_Area" localSheetId="0">Gbps及行動基地臺!$A$1:$D$57</definedName>
  </definedNames>
  <calcPr calcId="162913"/>
</workbook>
</file>

<file path=xl/calcChain.xml><?xml version="1.0" encoding="utf-8"?>
<calcChain xmlns="http://schemas.openxmlformats.org/spreadsheetml/2006/main">
  <c r="D41" i="9" l="1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4" i="9"/>
  <c r="E4" i="9"/>
  <c r="F3" i="9"/>
  <c r="F41" i="9" s="1"/>
  <c r="E3" i="9"/>
  <c r="E41" i="9" s="1"/>
  <c r="E53" i="6" l="1"/>
  <c r="F53" i="6"/>
  <c r="D53" i="6"/>
  <c r="E52" i="6"/>
  <c r="F52" i="6"/>
  <c r="D52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E3" i="6"/>
  <c r="D18" i="6"/>
  <c r="F3" i="6"/>
  <c r="D80" i="5" l="1"/>
  <c r="D236" i="4" l="1"/>
</calcChain>
</file>

<file path=xl/sharedStrings.xml><?xml version="1.0" encoding="utf-8"?>
<sst xmlns="http://schemas.openxmlformats.org/spreadsheetml/2006/main" count="491" uniqueCount="406">
  <si>
    <t>中華電信</t>
    <phoneticPr fontId="2" type="noConversion"/>
  </si>
  <si>
    <t>南投縣仁愛鄉翠華村</t>
  </si>
  <si>
    <t>屏東縣霧臺鄉佳暮村</t>
  </si>
  <si>
    <t>屏東縣霧臺鄉阿禮村</t>
  </si>
  <si>
    <t>屏東縣滿州鄉里德村</t>
  </si>
  <si>
    <t>臺東縣鹿野鄉瑞隆村</t>
  </si>
  <si>
    <t>臺南市龍崎區石𥕢里</t>
  </si>
  <si>
    <t>臺南市龍崎區龍船里</t>
  </si>
  <si>
    <t>宜蘭縣南澳鄉澳花村</t>
  </si>
  <si>
    <t>宜蘭縣南澳鄉武塔村</t>
  </si>
  <si>
    <t>花蓮縣秀林鄉和平村</t>
  </si>
  <si>
    <t>花蓮縣秀林鄉崇德村</t>
  </si>
  <si>
    <t>苗栗縣泰安鄉梅園段</t>
  </si>
  <si>
    <t>南投縣信義鄉新鄉村</t>
  </si>
  <si>
    <t>新北市雙溪區上林里</t>
  </si>
  <si>
    <t>新竹縣尖石鄉新樂村</t>
  </si>
  <si>
    <t>南投縣中寮鄉龍岩村</t>
  </si>
  <si>
    <t>苗栗縣南庄鄉東河村</t>
  </si>
  <si>
    <t>苗栗縣南庄鄉蓬萊村</t>
  </si>
  <si>
    <t>屏東縣琉球鄉杉福村</t>
  </si>
  <si>
    <t>屏東縣琉球鄉漁福村</t>
  </si>
  <si>
    <t>高雄市田寮區鹿埔里</t>
  </si>
  <si>
    <t>高雄市桃源區建山里</t>
  </si>
  <si>
    <t>台南市南化區東和里</t>
  </si>
  <si>
    <t>屏東縣瑪家鄉涼山村</t>
  </si>
  <si>
    <t>澎湖縣馬公市虎井里</t>
  </si>
  <si>
    <t>澎湖縣望安鄉</t>
    <phoneticPr fontId="2" type="noConversion"/>
  </si>
  <si>
    <t>高雄市甲仙區</t>
    <phoneticPr fontId="2" type="noConversion"/>
  </si>
  <si>
    <t>新北市坪林區</t>
    <phoneticPr fontId="2" type="noConversion"/>
  </si>
  <si>
    <t>苗栗縣泰安鄉</t>
    <phoneticPr fontId="2" type="noConversion"/>
  </si>
  <si>
    <t>建置行動寬頻基地臺</t>
    <phoneticPr fontId="2" type="noConversion"/>
  </si>
  <si>
    <t>花蓮縣秀林鄉和平村(新和平隧道南口)</t>
  </si>
  <si>
    <t xml:space="preserve"> </t>
    <phoneticPr fontId="2" type="noConversion"/>
  </si>
  <si>
    <t>國家通訊傳播委員會107年度前瞻計畫_普及偏鄉寬頻接取基礎建設對民間團體補(捐)助經費明細表</t>
  </si>
  <si>
    <t>核定日期</t>
  </si>
  <si>
    <t>臺南市南化區關山里</t>
  </si>
  <si>
    <t>臺南市龍崎區崎頂里</t>
  </si>
  <si>
    <t>臺南市龍崎區牛埔里</t>
  </si>
  <si>
    <t>臺南市左鎮區中正里</t>
  </si>
  <si>
    <t>臺南市左鎮區左鎮里</t>
  </si>
  <si>
    <t>臺南市左鎮區榮和里</t>
  </si>
  <si>
    <t>臺南市左鎮區光和里</t>
  </si>
  <si>
    <t>臺南市楠西區灣丘里</t>
  </si>
  <si>
    <t>臺南市楠西區龜丹里</t>
  </si>
  <si>
    <t>新永安有線電視</t>
    <phoneticPr fontId="10" type="noConversion"/>
  </si>
  <si>
    <t>臺南市楠西區照興里</t>
  </si>
  <si>
    <t>臺南市楠西區楠西里</t>
  </si>
  <si>
    <t>臺南市楠西區鹿田里</t>
  </si>
  <si>
    <t>臺南市楠西區密枝里</t>
  </si>
  <si>
    <t>臺南市楠西區東勢里</t>
  </si>
  <si>
    <t>澎湖縣馬公市重慶里</t>
  </si>
  <si>
    <t>澎湖縣馬公市中興里</t>
  </si>
  <si>
    <t>澎湖縣馬公市光明里</t>
  </si>
  <si>
    <t>澎湖縣馬公市光復里</t>
  </si>
  <si>
    <t>澎湖縣馬公市光榮里</t>
  </si>
  <si>
    <t>中華
電信</t>
    <phoneticPr fontId="10" type="noConversion"/>
  </si>
  <si>
    <t>澎湖縣馬公市陽明里</t>
  </si>
  <si>
    <t>澎湖縣馬公市朝陽里</t>
  </si>
  <si>
    <t>澎湖縣馬公市啟明里</t>
  </si>
  <si>
    <t>澎湖縣馬公市復興里</t>
  </si>
  <si>
    <t>澎湖縣馬公市長安里</t>
  </si>
  <si>
    <t>澎湖縣馬公市中央里</t>
    <phoneticPr fontId="10" type="noConversion"/>
  </si>
  <si>
    <t>金門縣金湖鎮瓊林里</t>
  </si>
  <si>
    <t>金門縣金湖鎮正義里</t>
  </si>
  <si>
    <t>金門縣金湖鎮溪湖里</t>
  </si>
  <si>
    <t>金門縣金湖鎮蓮庵里</t>
  </si>
  <si>
    <t>金門縣金湖鎮料羅里</t>
  </si>
  <si>
    <t>金門縣金湖鎮新湖里</t>
  </si>
  <si>
    <t>金門縣金湖鎮山外里</t>
  </si>
  <si>
    <t>金門縣金湖鎮新市里</t>
    <phoneticPr fontId="10" type="noConversion"/>
  </si>
  <si>
    <t>臺東縣蘭嶼鄉紅頭村</t>
  </si>
  <si>
    <t>臺東縣蘭嶼鄉東清村</t>
  </si>
  <si>
    <t>臺東縣池上鄉萬安村</t>
  </si>
  <si>
    <t>臺東縣池上鄉錦園村</t>
  </si>
  <si>
    <t>臺東縣池上鄉福原村</t>
  </si>
  <si>
    <t>臺東縣池上鄉新興村</t>
  </si>
  <si>
    <t>臺東縣池上鄉大埔村</t>
  </si>
  <si>
    <t>臺東縣池上鄉慶豐村</t>
  </si>
  <si>
    <t>臺東縣池上鄉福文村</t>
  </si>
  <si>
    <t>臺東縣鹿野鄉瑞豐村</t>
  </si>
  <si>
    <t>臺東縣鹿野鄉龍田村</t>
  </si>
  <si>
    <t>臺東縣鹿野鄉鹿野村</t>
  </si>
  <si>
    <t>臺東縣卑南鄉利吉村</t>
  </si>
  <si>
    <t>臺東縣卑南鄉初鹿村</t>
  </si>
  <si>
    <t>臺東縣卑南鄉泰安村</t>
  </si>
  <si>
    <t>臺東縣卑南鄉太平村</t>
  </si>
  <si>
    <t>臺東縣卑南鄉溫泉村</t>
  </si>
  <si>
    <t>臺東縣卑南鄉東興村</t>
  </si>
  <si>
    <t>臺東縣卑南鄉利嘉村</t>
  </si>
  <si>
    <t>臺東縣卑南鄉嘉豐村</t>
  </si>
  <si>
    <t>臺東縣卑南鄉賓朗村</t>
  </si>
  <si>
    <t>臺東縣成功鎮博愛里</t>
  </si>
  <si>
    <t>臺東縣成功鎮忠孝里</t>
  </si>
  <si>
    <t>臺東縣成功鎮三民里</t>
  </si>
  <si>
    <t>臺東縣成功鎮忠智里</t>
  </si>
  <si>
    <t>臺東縣成功鎮信義里</t>
    <phoneticPr fontId="10" type="noConversion"/>
  </si>
  <si>
    <t>嘉義縣大埔鄉和平村</t>
  </si>
  <si>
    <t>嘉義縣大埔鄉大埔村</t>
  </si>
  <si>
    <t>嘉義縣阿里山鄉來吉村</t>
  </si>
  <si>
    <t>中華
電信</t>
    <phoneticPr fontId="10" type="noConversion"/>
  </si>
  <si>
    <t>嘉義縣阿里山鄉豐山村</t>
  </si>
  <si>
    <t>嘉義縣阿里山鄉茶山村</t>
  </si>
  <si>
    <t>嘉義縣阿里山鄉新美村</t>
  </si>
  <si>
    <t>嘉義縣阿里山鄉山美村</t>
  </si>
  <si>
    <t>嘉義縣阿里山鄉里佳村</t>
  </si>
  <si>
    <t>嘉義縣阿里山鄉達邦村</t>
  </si>
  <si>
    <t>嘉義縣阿里山鄉樂野村</t>
  </si>
  <si>
    <t>嘉義縣阿里山鄉十字村</t>
  </si>
  <si>
    <t>嘉義縣阿里山鄉中正村</t>
  </si>
  <si>
    <t>嘉義縣番路鄉觸口村</t>
  </si>
  <si>
    <t>嘉義縣番路鄉新福村</t>
  </si>
  <si>
    <t>嘉義縣番路鄉番路村</t>
  </si>
  <si>
    <t>嘉義縣番路鄉草山村</t>
  </si>
  <si>
    <t>嘉義縣番路鄉江西村</t>
  </si>
  <si>
    <t>嘉義縣番路鄉民和村</t>
  </si>
  <si>
    <t>嘉義縣番路鄉公興村</t>
  </si>
  <si>
    <t>嘉義縣番路鄉公田村</t>
  </si>
  <si>
    <t>嘉義縣番路鄉內甕村</t>
  </si>
  <si>
    <t>嘉義縣番路鄉下坑村</t>
  </si>
  <si>
    <t>嘉義縣番路鄉大湖村</t>
    <phoneticPr fontId="10" type="noConversion"/>
  </si>
  <si>
    <t>南投縣信義鄉雙龍村</t>
  </si>
  <si>
    <t>南投縣信義鄉豐丘村</t>
  </si>
  <si>
    <t>南投縣信義鄉東埔村</t>
  </si>
  <si>
    <t>南投縣信義鄉潭南村</t>
  </si>
  <si>
    <t>南投縣信義鄉愛國村</t>
  </si>
  <si>
    <t>南投縣信義鄉同富村</t>
  </si>
  <si>
    <t>南投縣信義鄉明德村</t>
  </si>
  <si>
    <t>南投縣仁愛鄉萬豐村</t>
  </si>
  <si>
    <t>南投縣仁愛鄉春陽村</t>
  </si>
  <si>
    <t>南投縣仁愛鄉法治村</t>
  </si>
  <si>
    <t>南投縣仁愛鄉合作村</t>
  </si>
  <si>
    <t>南投縣仁愛鄉力行村</t>
  </si>
  <si>
    <t>南投縣仁愛鄉互助村</t>
  </si>
  <si>
    <t>南投縣仁愛鄉南豐村</t>
  </si>
  <si>
    <t>南投縣仁愛鄉大同村</t>
  </si>
  <si>
    <t>南投縣中寮鄉義合村</t>
  </si>
  <si>
    <t>南投縣中寮鄉崁頂村</t>
  </si>
  <si>
    <t>南投縣中寮鄉永芳村</t>
  </si>
  <si>
    <t>南投縣中寮鄉永和村</t>
  </si>
  <si>
    <t>南投縣中寮鄉內城村</t>
  </si>
  <si>
    <t>南投縣中寮鄉復興村</t>
  </si>
  <si>
    <t>南投縣中寮鄉和興村</t>
  </si>
  <si>
    <t>南投縣中寮鄉永福村</t>
  </si>
  <si>
    <t>南投縣中寮鄉龍安村</t>
  </si>
  <si>
    <t>南投縣中寮鄉八仙村</t>
  </si>
  <si>
    <t>南投縣中寮鄉中寮村</t>
  </si>
  <si>
    <t>南投縣中寮鄉永平村</t>
    <phoneticPr fontId="10" type="noConversion"/>
  </si>
  <si>
    <t>高雄市田寮區崇德里</t>
  </si>
  <si>
    <t>高雄市甲仙區和安里</t>
  </si>
  <si>
    <t>高雄市杉林區大愛里</t>
  </si>
  <si>
    <t>高雄市杉林區集來里</t>
  </si>
  <si>
    <t>高雄市杉林區月美里</t>
  </si>
  <si>
    <t>高雄市杉林區木梓里</t>
  </si>
  <si>
    <t>高雄市杉林區新庄里</t>
  </si>
  <si>
    <t>高雄市杉林區杉林裡</t>
  </si>
  <si>
    <t>高雄市杉林區月眉里</t>
  </si>
  <si>
    <t>高雄市杉林區上平里</t>
  </si>
  <si>
    <t>高雄市六龜區荖濃里</t>
  </si>
  <si>
    <t>高雄市六龜區寶來里</t>
  </si>
  <si>
    <t>高雄市六龜區興龍里</t>
  </si>
  <si>
    <t>高雄市六龜區義寶里</t>
  </si>
  <si>
    <t>高雄市六龜區新興里</t>
  </si>
  <si>
    <t>高雄市六龜區新寮里</t>
  </si>
  <si>
    <t>高雄市六龜區新發里</t>
  </si>
  <si>
    <t>高雄市六龜區新威里</t>
  </si>
  <si>
    <t>高雄市六龜區文武里</t>
  </si>
  <si>
    <t>高雄市六龜區六龜里</t>
  </si>
  <si>
    <t>高雄市六龜區中興里</t>
  </si>
  <si>
    <t>高雄市六龜區大津里</t>
  </si>
  <si>
    <t>高雄市旗津區旗下里</t>
  </si>
  <si>
    <t>高雄市旗津區實踐里</t>
  </si>
  <si>
    <t>高雄市旗津區慈愛里</t>
  </si>
  <si>
    <t>高雄市旗津區復興里</t>
  </si>
  <si>
    <t>高雄市旗津區振興里</t>
  </si>
  <si>
    <t>高雄市旗津區南汕里</t>
  </si>
  <si>
    <t>高雄市旗津區安順里</t>
  </si>
  <si>
    <t>高雄市旗津區永安里</t>
  </si>
  <si>
    <t>高雄市旗津區北汕里</t>
  </si>
  <si>
    <t>高雄市旗津區中興里</t>
  </si>
  <si>
    <t>高雄市旗津區中華里</t>
  </si>
  <si>
    <t>高雄市旗津區中洲里</t>
  </si>
  <si>
    <t>高雄市旗津區上竹里</t>
    <phoneticPr fontId="10" type="noConversion"/>
  </si>
  <si>
    <t>臺南市南化區小崙里</t>
  </si>
  <si>
    <t>臺南市左鎮區睦光里</t>
    <phoneticPr fontId="10" type="noConversion"/>
  </si>
  <si>
    <t>連江縣北竿鄉樂華村</t>
  </si>
  <si>
    <t>連江縣北竿鄉中柳村</t>
  </si>
  <si>
    <t>連江縣北竿鄉橋仔村</t>
  </si>
  <si>
    <t>連江縣北竿鄉芹壁村</t>
  </si>
  <si>
    <t>連江縣北竿鄉白沙村</t>
  </si>
  <si>
    <t>連江縣北竿鄉坂里村</t>
  </si>
  <si>
    <t>連江縣北竿鄉后沃村</t>
  </si>
  <si>
    <t>連江縣北竿鄉塘岐村</t>
  </si>
  <si>
    <t>連江縣莒光鄉福正村</t>
  </si>
  <si>
    <t>連江縣莒光鄉青帆村</t>
  </si>
  <si>
    <t>連江縣莒光鄉田沃村</t>
  </si>
  <si>
    <t>連江縣莒光鄉西坵村</t>
  </si>
  <si>
    <t>連江縣莒光鄉大坪村</t>
  </si>
  <si>
    <t>連江縣南竿鄉復興村</t>
  </si>
  <si>
    <t>連江縣南竿鄉介壽村</t>
  </si>
  <si>
    <t>連江縣南竿鄉清水村</t>
  </si>
  <si>
    <t>連江縣南竿鄉四維村</t>
  </si>
  <si>
    <t>連江縣南竿鄉珠螺村</t>
  </si>
  <si>
    <t>連江縣南竿鄉馬祖村</t>
  </si>
  <si>
    <t>連江縣南竿鄉福沃村</t>
  </si>
  <si>
    <t>連江縣南竿鄉仁愛村</t>
  </si>
  <si>
    <t>連江縣南竿鄉津沙村</t>
    <phoneticPr fontId="10" type="noConversion"/>
  </si>
  <si>
    <t>花蓮縣壽豐鄉鹽寮村</t>
  </si>
  <si>
    <t>花蓮縣壽豐鄉水璉村</t>
  </si>
  <si>
    <t>花蓮縣壽豐鄉月眉村</t>
  </si>
  <si>
    <t>花蓮縣壽豐鄉共和村</t>
  </si>
  <si>
    <t>花蓮縣壽豐鄉平和村</t>
  </si>
  <si>
    <t>花蓮縣壽豐鄉池南村</t>
  </si>
  <si>
    <t>花蓮縣壽豐鄉光榮村</t>
  </si>
  <si>
    <t>花蓮縣壽豐鄉豐裡村</t>
  </si>
  <si>
    <t>花蓮縣壽豐鄉米棧村</t>
  </si>
  <si>
    <t>花蓮縣壽豐鄉豐坪村</t>
  </si>
  <si>
    <t>花蓮縣壽豐鄉樹湖村</t>
  </si>
  <si>
    <t>花蓮縣壽豐鄉溪口村</t>
  </si>
  <si>
    <t>花蓮縣壽豐鄉豐山村</t>
  </si>
  <si>
    <t>花蓮縣壽豐鄉壽豐村</t>
  </si>
  <si>
    <t>花蓮縣壽豐鄉志學村</t>
    <phoneticPr fontId="10" type="noConversion"/>
  </si>
  <si>
    <t>苗栗縣南庄鄉東村</t>
  </si>
  <si>
    <t>苗栗縣南庄鄉獅山村</t>
  </si>
  <si>
    <t>苗栗縣南庄鄉南富村</t>
  </si>
  <si>
    <t>苗栗縣南庄鄉西村</t>
  </si>
  <si>
    <t>苗栗縣南庄鄉蓬萊村</t>
    <phoneticPr fontId="10" type="noConversion"/>
  </si>
  <si>
    <t>新竹縣峨眉鄉七星村</t>
  </si>
  <si>
    <t>新竹縣峨眉鄉富興村</t>
  </si>
  <si>
    <t>新竹縣峨眉鄉中盛村</t>
  </si>
  <si>
    <t>新竹縣峨眉鄉湖光村</t>
  </si>
  <si>
    <t>新竹縣峨眉鄉石井村</t>
  </si>
  <si>
    <t>新竹縣峨眉鄉峨眉村</t>
  </si>
  <si>
    <t>新竹縣五峰鄉竹林村</t>
  </si>
  <si>
    <t>新竹縣五峰鄉花園村</t>
  </si>
  <si>
    <t>新竹縣五峰鄉桃山村</t>
  </si>
  <si>
    <t>新竹縣五峰鄉大隘村</t>
    <phoneticPr fontId="10" type="noConversion"/>
  </si>
  <si>
    <t>宜蘭縣大同村南山村</t>
  </si>
  <si>
    <t>宜蘭縣大同鄉松羅村</t>
  </si>
  <si>
    <t>宜蘭縣大同鄉四季村</t>
  </si>
  <si>
    <t>宜蘭縣大同鄉英士村</t>
  </si>
  <si>
    <t>宜蘭縣大同鄉太平村</t>
    <phoneticPr fontId="10" type="noConversion"/>
  </si>
  <si>
    <t>新北市石碇區光明里</t>
  </si>
  <si>
    <t>新北市石碇區豐林里</t>
  </si>
  <si>
    <t>新北市石碇區彭山里</t>
  </si>
  <si>
    <t>新北市石碇區豐田里</t>
  </si>
  <si>
    <t>新北市石碇區石碇里</t>
    <phoneticPr fontId="10" type="noConversion"/>
  </si>
  <si>
    <t>新北市石碇區永定里</t>
  </si>
  <si>
    <t>新北市石碇區烏塗里</t>
  </si>
  <si>
    <t>新北市石碇區隆盛里</t>
  </si>
  <si>
    <t>新北市石碇區中民里</t>
  </si>
  <si>
    <t>新北市石碇區潭邊里</t>
  </si>
  <si>
    <t>新北市石碇區永安里</t>
  </si>
  <si>
    <t>新北市石碇區格頭里</t>
  </si>
  <si>
    <t>新北市坪林區石嘈里</t>
  </si>
  <si>
    <t>新北市坪林區水德里</t>
  </si>
  <si>
    <t>新北市坪林區漁光里</t>
  </si>
  <si>
    <t>新北市坪林區上德里</t>
  </si>
  <si>
    <t>新北市坪林區粗窟里</t>
  </si>
  <si>
    <t>新北市坪林區大林里</t>
  </si>
  <si>
    <t>新北市坪林區坪林里</t>
  </si>
  <si>
    <t>新北市烏來區孝義里</t>
  </si>
  <si>
    <t>新北市烏來區信賢里</t>
  </si>
  <si>
    <t>新北市烏來區福山里</t>
  </si>
  <si>
    <t>新北市烏來區烏來里</t>
  </si>
  <si>
    <t>新北市烏來區忠治里</t>
    <phoneticPr fontId="10" type="noConversion"/>
  </si>
  <si>
    <t>擴展Wi-Fi熱點頻寬</t>
    <phoneticPr fontId="10" type="noConversion"/>
  </si>
  <si>
    <t>核定日期</t>
    <phoneticPr fontId="10" type="noConversion"/>
  </si>
  <si>
    <t xml:space="preserve">
補助金額
</t>
    <phoneticPr fontId="10" type="noConversion"/>
  </si>
  <si>
    <t>補助計畫區域</t>
    <phoneticPr fontId="10" type="noConversion"/>
  </si>
  <si>
    <t>申請業者</t>
    <phoneticPr fontId="10" type="noConversion"/>
  </si>
  <si>
    <t>補助事項</t>
    <phoneticPr fontId="10" type="noConversion"/>
  </si>
  <si>
    <t>申請業者</t>
    <phoneticPr fontId="10" type="noConversion"/>
  </si>
  <si>
    <t>屏東縣滿州鄉港仔村</t>
  </si>
  <si>
    <t>屏東縣滿州鄉九棚村</t>
  </si>
  <si>
    <t>屏東縣獅子鄉南世村</t>
  </si>
  <si>
    <t>屏東縣獅子鄉內文村</t>
  </si>
  <si>
    <t>屏東縣來義鄉丹林村</t>
  </si>
  <si>
    <t>屏東縣泰武鄉武潭村</t>
  </si>
  <si>
    <t>屏東縣牡丹鄉高士村</t>
  </si>
  <si>
    <t>澎湖縣馬公市菜園里</t>
  </si>
  <si>
    <t>澎湖縣馬公市蒔裡里</t>
  </si>
  <si>
    <t>澎湖縣馬公市風櫃里</t>
  </si>
  <si>
    <t>澎湖縣馬公市安宅里</t>
  </si>
  <si>
    <t>臺中市和平區博愛里</t>
  </si>
  <si>
    <t>臺中市和平區梨山里</t>
  </si>
  <si>
    <t>臺中市和平區南勢里</t>
  </si>
  <si>
    <t>臺中市和平區自由里</t>
  </si>
  <si>
    <t>臺南市南化區中坑里</t>
  </si>
  <si>
    <t>臺南市南化區南化里</t>
  </si>
  <si>
    <t>宜蘭縣大同鄉太平村</t>
  </si>
  <si>
    <t>桃園市復興區華陵里</t>
  </si>
  <si>
    <t>桃園市復興區高義里</t>
  </si>
  <si>
    <t>桃園市復興區三民里</t>
  </si>
  <si>
    <t>新竹縣尖石鄉秀巒村</t>
  </si>
  <si>
    <t>苗栗縣獅潭鄉永興村</t>
  </si>
  <si>
    <t>苗栗縣獅潭鄉和興村</t>
  </si>
  <si>
    <t>苗栗縣獅潭鄉新豐村</t>
  </si>
  <si>
    <t>苗栗縣獅潭鄉百壽村</t>
  </si>
  <si>
    <t>苗栗縣南庄鄉員林村</t>
  </si>
  <si>
    <t>花蓮縣秀林鄉銅門村</t>
  </si>
  <si>
    <t>花蓮縣秀林鄉文蘭村</t>
  </si>
  <si>
    <t>花蓮縣秀林鄉富世村</t>
  </si>
  <si>
    <t>臺東縣池上鄉富興村</t>
  </si>
  <si>
    <t>臺東縣池上鄉振興村</t>
  </si>
  <si>
    <t>新永安有線電視</t>
    <phoneticPr fontId="10" type="noConversion"/>
  </si>
  <si>
    <t>臺南市南化區玉山里</t>
  </si>
  <si>
    <t>臺南市南化區北寮里</t>
  </si>
  <si>
    <t>臺南市南化區東和里</t>
  </si>
  <si>
    <t>臺南市左鎮區岡林里</t>
  </si>
  <si>
    <t>臺南市左鎮區睦光里</t>
  </si>
  <si>
    <t>臺南市龍崎區大坪里</t>
  </si>
  <si>
    <t>臺南市龍崎區中坑里</t>
  </si>
  <si>
    <t>大新店民主有線電視</t>
    <phoneticPr fontId="10" type="noConversion"/>
  </si>
  <si>
    <t>新北市坪林區漁光里</t>
    <phoneticPr fontId="10" type="noConversion"/>
  </si>
  <si>
    <t>補助事項</t>
    <phoneticPr fontId="1" type="noConversion"/>
  </si>
  <si>
    <t>建置100Mbps等級服務到偏遠地區村(里)</t>
    <phoneticPr fontId="1" type="noConversion"/>
  </si>
  <si>
    <t>補助金額</t>
    <phoneticPr fontId="10" type="noConversion"/>
  </si>
  <si>
    <t>核定補助金額總計</t>
    <phoneticPr fontId="10" type="noConversion"/>
  </si>
  <si>
    <t>澎湖縣七美鄉</t>
    <phoneticPr fontId="2" type="noConversion"/>
  </si>
  <si>
    <t>臺東縣綠島鄉</t>
    <phoneticPr fontId="2" type="noConversion"/>
  </si>
  <si>
    <t>臺東縣蘭嶼鄉</t>
    <phoneticPr fontId="2" type="noConversion"/>
  </si>
  <si>
    <t>屏東縣琉球鄉</t>
    <phoneticPr fontId="2" type="noConversion"/>
  </si>
  <si>
    <t>屏東縣霧臺鄉</t>
    <phoneticPr fontId="2" type="noConversion"/>
  </si>
  <si>
    <t>嘉義縣阿里山鄉</t>
    <phoneticPr fontId="2" type="noConversion"/>
  </si>
  <si>
    <t>高雄市六龜區</t>
    <phoneticPr fontId="2" type="noConversion"/>
  </si>
  <si>
    <t>新北市石碇區</t>
    <phoneticPr fontId="2" type="noConversion"/>
  </si>
  <si>
    <t>新竹縣五峰鄉</t>
    <phoneticPr fontId="2" type="noConversion"/>
  </si>
  <si>
    <t>新竹縣尖石鄉</t>
    <phoneticPr fontId="2" type="noConversion"/>
  </si>
  <si>
    <t>花蓮縣壽豐鄉</t>
    <phoneticPr fontId="2" type="noConversion"/>
  </si>
  <si>
    <t>花蓮縣秀林鄉和平村</t>
    <phoneticPr fontId="2" type="noConversion"/>
  </si>
  <si>
    <t>亞太電信</t>
    <phoneticPr fontId="2" type="noConversion"/>
  </si>
  <si>
    <t>花蓮縣秀林鄉崇德村(崇德隧道南口)</t>
    <phoneticPr fontId="2" type="noConversion"/>
  </si>
  <si>
    <t>花蓮縣秀林鄉崇德村(清水隧道南口)</t>
    <phoneticPr fontId="2" type="noConversion"/>
  </si>
  <si>
    <t>花蓮縣秀林鄉崇德村(和仁隧道南口)</t>
    <phoneticPr fontId="2" type="noConversion"/>
  </si>
  <si>
    <t>花蓮縣秀林鄉和平村(新和平隧道北口)</t>
    <phoneticPr fontId="2" type="noConversion"/>
  </si>
  <si>
    <t>台灣之星</t>
    <phoneticPr fontId="2" type="noConversion"/>
  </si>
  <si>
    <t>新北市雙溪區上林里</t>
    <phoneticPr fontId="2" type="noConversion"/>
  </si>
  <si>
    <t>新北市雙溪區新基里</t>
    <phoneticPr fontId="2" type="noConversion"/>
  </si>
  <si>
    <t>補助金額總計</t>
    <phoneticPr fontId="2" type="noConversion"/>
  </si>
  <si>
    <t>補助事項</t>
    <phoneticPr fontId="2" type="noConversion"/>
  </si>
  <si>
    <t>補助對象</t>
    <phoneticPr fontId="2" type="noConversion"/>
  </si>
  <si>
    <t>補助計畫區域</t>
    <phoneticPr fontId="2" type="noConversion"/>
  </si>
  <si>
    <t>核定補助金額</t>
    <phoneticPr fontId="2" type="noConversion"/>
  </si>
  <si>
    <t>國家通訊傳播委員會107年度前瞻計畫_普及偏鄉寬頻接取基礎建設對民間團體補(捐)助經費明細表</t>
    <phoneticPr fontId="10" type="noConversion"/>
  </si>
  <si>
    <r>
      <t>建置Gbps等級服務
到</t>
    </r>
    <r>
      <rPr>
        <b/>
        <u/>
        <sz val="14"/>
        <color indexed="8"/>
        <rFont val="微軟正黑體"/>
        <family val="2"/>
        <charset val="136"/>
      </rPr>
      <t>鄉(鎮市區)</t>
    </r>
    <phoneticPr fontId="2" type="noConversion"/>
  </si>
  <si>
    <t>台灣大哥大</t>
    <phoneticPr fontId="1" type="noConversion"/>
  </si>
  <si>
    <t>遠傳電信</t>
    <phoneticPr fontId="1" type="noConversion"/>
  </si>
  <si>
    <t xml:space="preserve">中華電信
</t>
    <phoneticPr fontId="10" type="noConversion"/>
  </si>
  <si>
    <t>107年6月29日第809次委員會議</t>
    <phoneticPr fontId="10" type="noConversion"/>
  </si>
  <si>
    <t>107年6月29日第809次委員會議</t>
    <phoneticPr fontId="1" type="noConversion"/>
  </si>
  <si>
    <t>補助金額(30%)</t>
    <phoneticPr fontId="2" type="noConversion"/>
  </si>
  <si>
    <t>補助金額(70%)</t>
    <phoneticPr fontId="1" type="noConversion"/>
  </si>
  <si>
    <t>小計</t>
    <phoneticPr fontId="1" type="noConversion"/>
  </si>
  <si>
    <t>小計</t>
    <phoneticPr fontId="1" type="noConversion"/>
  </si>
  <si>
    <t>申請業者</t>
    <phoneticPr fontId="2" type="noConversion"/>
  </si>
  <si>
    <t>建置行動寬頻基地臺</t>
    <phoneticPr fontId="2" type="noConversion"/>
  </si>
  <si>
    <t>中華電信</t>
  </si>
  <si>
    <t>苗栗縣獅潭鄉百壽村</t>
    <phoneticPr fontId="2" type="noConversion"/>
  </si>
  <si>
    <t>台灣大哥大</t>
  </si>
  <si>
    <t xml:space="preserve">苗栗縣三灣鄉北埔村 </t>
    <phoneticPr fontId="2" type="noConversion"/>
  </si>
  <si>
    <t>屏東縣三地門鄉馬兒村</t>
    <phoneticPr fontId="2" type="noConversion"/>
  </si>
  <si>
    <t>嘉義縣阿里山鄉來吉村</t>
    <phoneticPr fontId="2" type="noConversion"/>
  </si>
  <si>
    <t>遠傳電信</t>
  </si>
  <si>
    <t>新竹縣五峰鄉花園村</t>
    <phoneticPr fontId="2" type="noConversion"/>
  </si>
  <si>
    <t>嘉義縣番路鄉觸口村</t>
    <phoneticPr fontId="2" type="noConversion"/>
  </si>
  <si>
    <t>台灣之星</t>
  </si>
  <si>
    <t>花蓮縣秀林鄉銅門村</t>
    <phoneticPr fontId="2" type="noConversion"/>
  </si>
  <si>
    <t>花蓮縣富里鄉豐南村</t>
    <phoneticPr fontId="2" type="noConversion"/>
  </si>
  <si>
    <t>台中市和平區博愛里</t>
    <phoneticPr fontId="2" type="noConversion"/>
  </si>
  <si>
    <t>台南市南化區東和里</t>
    <phoneticPr fontId="2" type="noConversion"/>
  </si>
  <si>
    <t>申請補助項目</t>
    <phoneticPr fontId="2" type="noConversion"/>
  </si>
  <si>
    <t xml:space="preserve">核定補助金額
</t>
    <phoneticPr fontId="2" type="noConversion"/>
  </si>
  <si>
    <t>核定補助金額30%</t>
    <phoneticPr fontId="1" type="noConversion"/>
  </si>
  <si>
    <t>核定補助金額70%</t>
    <phoneticPr fontId="1" type="noConversion"/>
  </si>
  <si>
    <t>南投縣中寮鄉義和村</t>
    <phoneticPr fontId="2" type="noConversion"/>
  </si>
  <si>
    <t>屏東縣泰武鄉武潭村</t>
    <phoneticPr fontId="2" type="noConversion"/>
  </si>
  <si>
    <t>屏東縣獅子鄉南世村</t>
    <phoneticPr fontId="2" type="noConversion"/>
  </si>
  <si>
    <t>屏東縣瑪家鄉排灣村</t>
    <phoneticPr fontId="2" type="noConversion"/>
  </si>
  <si>
    <t>新北市雙溪區三貂里</t>
    <phoneticPr fontId="2" type="noConversion"/>
  </si>
  <si>
    <t>新竹縣尖石鄉秀巒村</t>
    <phoneticPr fontId="2" type="noConversion"/>
  </si>
  <si>
    <t>臺東縣長濱鄉樟原村</t>
    <phoneticPr fontId="2" type="noConversion"/>
  </si>
  <si>
    <t>花蓮縣富里鄉富南村</t>
    <phoneticPr fontId="2" type="noConversion"/>
  </si>
  <si>
    <t>花蓮縣富里鄉明里村</t>
    <phoneticPr fontId="2" type="noConversion"/>
  </si>
  <si>
    <t>苗栗縣三灣鄉北埔村</t>
    <phoneticPr fontId="2" type="noConversion"/>
  </si>
  <si>
    <t>新北市雙溪區三港里</t>
    <phoneticPr fontId="2" type="noConversion"/>
  </si>
  <si>
    <t>花蓮縣瑞穗鄉瑞北村</t>
    <phoneticPr fontId="2" type="noConversion"/>
  </si>
  <si>
    <t>苗栗縣三灣鄉內灣村</t>
    <phoneticPr fontId="2" type="noConversion"/>
  </si>
  <si>
    <t xml:space="preserve">南投縣中寮鄉復興村 </t>
    <phoneticPr fontId="2" type="noConversion"/>
  </si>
  <si>
    <t>高雄市桃源區勤和里</t>
    <phoneticPr fontId="2" type="noConversion"/>
  </si>
  <si>
    <t>澎湖縣馬公市山水里</t>
    <phoneticPr fontId="2" type="noConversion"/>
  </si>
  <si>
    <t>嘉義縣阿里山鄉樂野村</t>
    <phoneticPr fontId="2" type="noConversion"/>
  </si>
  <si>
    <t>台東縣卑南鄉嘉豐村</t>
    <phoneticPr fontId="2" type="noConversion"/>
  </si>
  <si>
    <t>台東縣鹿野鄉鹿野村</t>
    <phoneticPr fontId="2" type="noConversion"/>
  </si>
  <si>
    <t>南投縣仁愛鄉新生村</t>
    <phoneticPr fontId="2" type="noConversion"/>
  </si>
  <si>
    <t>花蓮縣秀林鄉富世村</t>
    <phoneticPr fontId="2" type="noConversion"/>
  </si>
  <si>
    <t>花蓮縣秀林鄉景美村</t>
    <phoneticPr fontId="2" type="noConversion"/>
  </si>
  <si>
    <t>花蓮縣富里鄉石牌村</t>
    <phoneticPr fontId="2" type="noConversion"/>
  </si>
  <si>
    <t>新竹縣五峰鄉花園村</t>
    <phoneticPr fontId="2" type="noConversion"/>
  </si>
  <si>
    <t>苗栗縣獅潭鄉竹木村</t>
    <phoneticPr fontId="2" type="noConversion"/>
  </si>
  <si>
    <t>台中市東勢區隆興里</t>
    <phoneticPr fontId="2" type="noConversion"/>
  </si>
  <si>
    <t>100M</t>
    <phoneticPr fontId="2" type="noConversion"/>
  </si>
  <si>
    <t>臺東縣長濱鄉忠勇村</t>
    <phoneticPr fontId="2" type="noConversion"/>
  </si>
  <si>
    <t>總計</t>
    <phoneticPr fontId="1" type="noConversion"/>
  </si>
  <si>
    <t>國家通訊傳播委員會107年度前瞻計畫_普及偏鄉寬頻接取基礎建設對民間團體補(捐)助經費明細表</t>
    <phoneticPr fontId="2" type="noConversion"/>
  </si>
  <si>
    <t>國家通訊傳播委員會107年度前瞻計畫_普及偏鄉寬頻接取基礎建設對民間團體補(捐)助經費明細表</t>
    <phoneticPr fontId="2" type="noConversion"/>
  </si>
  <si>
    <r>
      <rPr>
        <sz val="14"/>
        <color indexed="8"/>
        <rFont val="微軟正黑體"/>
        <family val="2"/>
        <charset val="136"/>
      </rPr>
      <t>申請補助計畫區域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</si>
</sst>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76" formatCode="_-&quot;$&quot;* #,##0_-;\-&quot;$&quot;* #,##0_-;_-&quot;$&quot;* &quot;-&quot;??_-;_-@_-"/>
    <numFmt numFmtId="177" formatCode="#,##0_);[Red]\(#,##0\)"/>
  </numFmts>
  <fonts count="2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color rgb="FF000000"/>
      <name val="Arial"/>
      <family val="2"/>
    </font>
    <font>
      <sz val="10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20"/>
      <color indexed="8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u/>
      <sz val="14"/>
      <color indexed="8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CE5CD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0" borderId="0"/>
  </cellStyleXfs>
  <cellXfs count="15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176" fontId="3" fillId="0" borderId="0" xfId="1" applyNumberFormat="1" applyFont="1" applyBorder="1">
      <alignment vertical="center"/>
    </xf>
    <xf numFmtId="176" fontId="6" fillId="0" borderId="0" xfId="2" applyNumberFormat="1" applyFont="1" applyAlignment="1"/>
    <xf numFmtId="176" fontId="7" fillId="4" borderId="0" xfId="2" applyNumberFormat="1" applyFont="1" applyFill="1" applyBorder="1" applyAlignment="1"/>
    <xf numFmtId="176" fontId="8" fillId="5" borderId="26" xfId="2" applyNumberFormat="1" applyFont="1" applyFill="1" applyBorder="1" applyAlignment="1"/>
    <xf numFmtId="176" fontId="7" fillId="6" borderId="8" xfId="2" applyNumberFormat="1" applyFont="1" applyFill="1" applyBorder="1" applyAlignment="1"/>
    <xf numFmtId="176" fontId="11" fillId="7" borderId="14" xfId="2" applyNumberFormat="1" applyFont="1" applyFill="1" applyBorder="1" applyAlignment="1"/>
    <xf numFmtId="176" fontId="7" fillId="6" borderId="2" xfId="2" applyNumberFormat="1" applyFont="1" applyFill="1" applyBorder="1" applyAlignment="1"/>
    <xf numFmtId="176" fontId="11" fillId="7" borderId="1" xfId="2" applyNumberFormat="1" applyFont="1" applyFill="1" applyBorder="1" applyAlignment="1"/>
    <xf numFmtId="176" fontId="7" fillId="6" borderId="5" xfId="2" applyNumberFormat="1" applyFont="1" applyFill="1" applyBorder="1" applyAlignment="1"/>
    <xf numFmtId="176" fontId="11" fillId="7" borderId="4" xfId="2" applyNumberFormat="1" applyFont="1" applyFill="1" applyBorder="1" applyAlignment="1"/>
    <xf numFmtId="176" fontId="7" fillId="6" borderId="17" xfId="2" applyNumberFormat="1" applyFont="1" applyFill="1" applyBorder="1" applyAlignment="1"/>
    <xf numFmtId="176" fontId="11" fillId="7" borderId="16" xfId="2" applyNumberFormat="1" applyFont="1" applyFill="1" applyBorder="1" applyAlignment="1"/>
    <xf numFmtId="176" fontId="11" fillId="7" borderId="7" xfId="2" applyNumberFormat="1" applyFont="1" applyFill="1" applyBorder="1" applyAlignment="1"/>
    <xf numFmtId="176" fontId="6" fillId="0" borderId="26" xfId="2" applyNumberFormat="1" applyFont="1" applyBorder="1" applyAlignment="1">
      <alignment vertical="center"/>
    </xf>
    <xf numFmtId="176" fontId="7" fillId="6" borderId="12" xfId="2" applyNumberFormat="1" applyFont="1" applyFill="1" applyBorder="1" applyAlignment="1">
      <alignment horizontal="center" vertical="center" wrapText="1"/>
    </xf>
    <xf numFmtId="176" fontId="13" fillId="4" borderId="11" xfId="2" applyNumberFormat="1" applyFont="1" applyFill="1" applyBorder="1" applyAlignment="1">
      <alignment horizontal="center" vertical="center" wrapText="1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31" xfId="2" applyNumberFormat="1" applyFont="1" applyFill="1" applyBorder="1" applyAlignment="1">
      <alignment horizontal="center" vertical="center"/>
    </xf>
    <xf numFmtId="176" fontId="13" fillId="4" borderId="35" xfId="2" applyNumberFormat="1" applyFont="1" applyFill="1" applyBorder="1" applyAlignment="1">
      <alignment horizontal="center" vertical="center" wrapText="1"/>
    </xf>
    <xf numFmtId="176" fontId="7" fillId="6" borderId="36" xfId="2" applyNumberFormat="1" applyFont="1" applyFill="1" applyBorder="1" applyAlignment="1">
      <alignment horizontal="center" vertical="center" wrapText="1"/>
    </xf>
    <xf numFmtId="176" fontId="11" fillId="8" borderId="4" xfId="2" applyNumberFormat="1" applyFont="1" applyFill="1" applyBorder="1" applyAlignment="1">
      <alignment horizontal="center"/>
    </xf>
    <xf numFmtId="176" fontId="11" fillId="8" borderId="1" xfId="2" applyNumberFormat="1" applyFont="1" applyFill="1" applyBorder="1" applyAlignment="1">
      <alignment horizontal="center"/>
    </xf>
    <xf numFmtId="176" fontId="11" fillId="9" borderId="1" xfId="2" applyNumberFormat="1" applyFont="1" applyFill="1" applyBorder="1" applyAlignment="1">
      <alignment horizontal="center"/>
    </xf>
    <xf numFmtId="176" fontId="11" fillId="9" borderId="7" xfId="2" applyNumberFormat="1" applyFont="1" applyFill="1" applyBorder="1" applyAlignment="1">
      <alignment horizontal="center"/>
    </xf>
    <xf numFmtId="176" fontId="11" fillId="9" borderId="4" xfId="2" applyNumberFormat="1" applyFont="1" applyFill="1" applyBorder="1" applyAlignment="1">
      <alignment horizontal="center"/>
    </xf>
    <xf numFmtId="176" fontId="11" fillId="10" borderId="1" xfId="2" applyNumberFormat="1" applyFont="1" applyFill="1" applyBorder="1" applyAlignment="1">
      <alignment horizontal="center"/>
    </xf>
    <xf numFmtId="176" fontId="11" fillId="10" borderId="14" xfId="2" applyNumberFormat="1" applyFont="1" applyFill="1" applyBorder="1" applyAlignment="1">
      <alignment horizontal="center"/>
    </xf>
    <xf numFmtId="176" fontId="11" fillId="10" borderId="4" xfId="2" applyNumberFormat="1" applyFont="1" applyFill="1" applyBorder="1" applyAlignment="1">
      <alignment horizontal="center"/>
    </xf>
    <xf numFmtId="176" fontId="6" fillId="0" borderId="0" xfId="2" applyNumberFormat="1" applyFont="1" applyAlignment="1">
      <alignment vertical="center"/>
    </xf>
    <xf numFmtId="176" fontId="7" fillId="6" borderId="5" xfId="2" applyNumberFormat="1" applyFont="1" applyFill="1" applyBorder="1" applyAlignment="1">
      <alignment horizontal="center"/>
    </xf>
    <xf numFmtId="176" fontId="7" fillId="6" borderId="2" xfId="2" applyNumberFormat="1" applyFont="1" applyFill="1" applyBorder="1" applyAlignment="1">
      <alignment horizontal="center"/>
    </xf>
    <xf numFmtId="176" fontId="7" fillId="6" borderId="8" xfId="2" applyNumberFormat="1" applyFont="1" applyFill="1" applyBorder="1" applyAlignment="1">
      <alignment horizontal="center"/>
    </xf>
    <xf numFmtId="176" fontId="6" fillId="0" borderId="0" xfId="2" applyNumberFormat="1" applyFont="1" applyAlignment="1">
      <alignment horizontal="center"/>
    </xf>
    <xf numFmtId="176" fontId="7" fillId="6" borderId="5" xfId="2" applyNumberFormat="1" applyFont="1" applyFill="1" applyBorder="1" applyAlignment="1">
      <alignment vertical="center"/>
    </xf>
    <xf numFmtId="176" fontId="8" fillId="4" borderId="26" xfId="2" applyNumberFormat="1" applyFont="1" applyFill="1" applyBorder="1" applyAlignment="1">
      <alignment vertical="center" wrapText="1"/>
    </xf>
    <xf numFmtId="176" fontId="6" fillId="0" borderId="26" xfId="2" applyNumberFormat="1" applyFont="1" applyBorder="1" applyAlignment="1"/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4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4" xfId="0" applyFont="1" applyBorder="1">
      <alignment vertical="center"/>
    </xf>
    <xf numFmtId="176" fontId="11" fillId="4" borderId="26" xfId="2" applyNumberFormat="1" applyFont="1" applyFill="1" applyBorder="1" applyAlignment="1">
      <alignment horizontal="center" wrapText="1"/>
    </xf>
    <xf numFmtId="176" fontId="7" fillId="6" borderId="25" xfId="2" applyNumberFormat="1" applyFont="1" applyFill="1" applyBorder="1" applyAlignment="1">
      <alignment horizontal="center"/>
    </xf>
    <xf numFmtId="176" fontId="11" fillId="10" borderId="26" xfId="2" applyNumberFormat="1" applyFont="1" applyFill="1" applyBorder="1" applyAlignment="1">
      <alignment horizontal="center" vertical="center"/>
    </xf>
    <xf numFmtId="0" fontId="17" fillId="0" borderId="38" xfId="0" applyFont="1" applyBorder="1">
      <alignment vertical="center"/>
    </xf>
    <xf numFmtId="0" fontId="17" fillId="0" borderId="39" xfId="0" applyFont="1" applyBorder="1">
      <alignment vertical="center"/>
    </xf>
    <xf numFmtId="0" fontId="17" fillId="0" borderId="4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16" fillId="0" borderId="41" xfId="0" applyFont="1" applyFill="1" applyBorder="1" applyAlignment="1">
      <alignment horizontal="center" vertical="center" wrapText="1"/>
    </xf>
    <xf numFmtId="176" fontId="17" fillId="0" borderId="42" xfId="1" applyNumberFormat="1" applyFont="1" applyFill="1" applyBorder="1" applyAlignment="1">
      <alignment horizontal="right" vertical="center"/>
    </xf>
    <xf numFmtId="176" fontId="17" fillId="0" borderId="43" xfId="1" applyNumberFormat="1" applyFont="1" applyFill="1" applyBorder="1" applyAlignment="1">
      <alignment horizontal="right" vertical="center"/>
    </xf>
    <xf numFmtId="176" fontId="17" fillId="0" borderId="41" xfId="1" applyNumberFormat="1" applyFont="1" applyFill="1" applyBorder="1" applyAlignment="1">
      <alignment horizontal="right" vertical="center"/>
    </xf>
    <xf numFmtId="176" fontId="17" fillId="0" borderId="42" xfId="1" applyNumberFormat="1" applyFont="1" applyBorder="1">
      <alignment vertical="center"/>
    </xf>
    <xf numFmtId="176" fontId="17" fillId="0" borderId="43" xfId="1" applyNumberFormat="1" applyFont="1" applyBorder="1">
      <alignment vertical="center"/>
    </xf>
    <xf numFmtId="176" fontId="17" fillId="0" borderId="41" xfId="1" applyNumberFormat="1" applyFont="1" applyBorder="1">
      <alignment vertical="center"/>
    </xf>
    <xf numFmtId="176" fontId="17" fillId="0" borderId="44" xfId="1" applyNumberFormat="1" applyFont="1" applyBorder="1">
      <alignment vertical="center"/>
    </xf>
    <xf numFmtId="176" fontId="17" fillId="0" borderId="45" xfId="1" applyNumberFormat="1" applyFont="1" applyBorder="1">
      <alignment vertical="center"/>
    </xf>
    <xf numFmtId="176" fontId="19" fillId="3" borderId="44" xfId="0" applyNumberFormat="1" applyFont="1" applyFill="1" applyBorder="1">
      <alignment vertical="center"/>
    </xf>
    <xf numFmtId="0" fontId="16" fillId="0" borderId="26" xfId="0" applyFont="1" applyFill="1" applyBorder="1" applyAlignment="1">
      <alignment horizontal="center" vertical="center" wrapText="1"/>
    </xf>
    <xf numFmtId="176" fontId="17" fillId="0" borderId="26" xfId="0" applyNumberFormat="1" applyFont="1" applyBorder="1">
      <alignment vertical="center"/>
    </xf>
    <xf numFmtId="177" fontId="17" fillId="0" borderId="0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77" fontId="17" fillId="0" borderId="26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76" fontId="17" fillId="0" borderId="34" xfId="0" applyNumberFormat="1" applyFont="1" applyBorder="1">
      <alignment vertical="center"/>
    </xf>
    <xf numFmtId="177" fontId="17" fillId="0" borderId="34" xfId="0" applyNumberFormat="1" applyFont="1" applyBorder="1" applyAlignment="1">
      <alignment horizontal="center" vertical="center"/>
    </xf>
    <xf numFmtId="176" fontId="17" fillId="0" borderId="26" xfId="1" applyNumberFormat="1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>
      <alignment vertical="center"/>
    </xf>
    <xf numFmtId="176" fontId="17" fillId="0" borderId="0" xfId="1" applyNumberFormat="1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right" vertical="center"/>
    </xf>
    <xf numFmtId="0" fontId="20" fillId="3" borderId="11" xfId="0" applyFont="1" applyFill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8" fillId="5" borderId="21" xfId="2" applyNumberFormat="1" applyFont="1" applyFill="1" applyBorder="1" applyAlignment="1">
      <alignment horizontal="center"/>
    </xf>
    <xf numFmtId="176" fontId="8" fillId="5" borderId="27" xfId="2" applyNumberFormat="1" applyFont="1" applyFill="1" applyBorder="1" applyAlignment="1">
      <alignment horizontal="center"/>
    </xf>
    <xf numFmtId="176" fontId="6" fillId="0" borderId="28" xfId="2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76" fontId="14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6" fontId="6" fillId="0" borderId="34" xfId="2" applyNumberFormat="1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9" xfId="0" applyBorder="1" applyAlignment="1">
      <alignment vertical="top"/>
    </xf>
    <xf numFmtId="176" fontId="11" fillId="4" borderId="31" xfId="2" applyNumberFormat="1" applyFont="1" applyFill="1" applyBorder="1" applyAlignment="1">
      <alignment horizontal="center" vertical="center" wrapText="1"/>
    </xf>
    <xf numFmtId="176" fontId="11" fillId="4" borderId="15" xfId="2" applyNumberFormat="1" applyFont="1" applyFill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176" fontId="12" fillId="4" borderId="32" xfId="2" applyNumberFormat="1" applyFont="1" applyFill="1" applyBorder="1" applyAlignment="1">
      <alignment horizontal="center" vertical="center" wrapText="1"/>
    </xf>
    <xf numFmtId="176" fontId="6" fillId="0" borderId="37" xfId="2" applyNumberFormat="1" applyFont="1" applyBorder="1" applyAlignment="1"/>
    <xf numFmtId="0" fontId="0" fillId="0" borderId="37" xfId="0" applyBorder="1" applyAlignment="1">
      <alignment vertical="center"/>
    </xf>
    <xf numFmtId="0" fontId="5" fillId="0" borderId="28" xfId="3" applyFont="1" applyBorder="1" applyAlignment="1">
      <alignment vertical="center" wrapText="1"/>
    </xf>
    <xf numFmtId="176" fontId="9" fillId="5" borderId="21" xfId="2" applyNumberFormat="1" applyFont="1" applyFill="1" applyBorder="1" applyAlignment="1">
      <alignment horizontal="right"/>
    </xf>
    <xf numFmtId="176" fontId="9" fillId="5" borderId="27" xfId="2" applyNumberFormat="1" applyFont="1" applyFill="1" applyBorder="1" applyAlignment="1">
      <alignment horizontal="right"/>
    </xf>
    <xf numFmtId="176" fontId="12" fillId="4" borderId="31" xfId="2" applyNumberFormat="1" applyFont="1" applyFill="1" applyBorder="1" applyAlignment="1">
      <alignment horizontal="center" vertical="center" wrapText="1"/>
    </xf>
    <xf numFmtId="176" fontId="12" fillId="4" borderId="15" xfId="2" applyNumberFormat="1" applyFont="1" applyFill="1" applyBorder="1" applyAlignment="1">
      <alignment horizontal="center" vertical="center" wrapText="1"/>
    </xf>
    <xf numFmtId="176" fontId="12" fillId="4" borderId="33" xfId="2" applyNumberFormat="1" applyFont="1" applyFill="1" applyBorder="1" applyAlignment="1">
      <alignment horizontal="center" vertical="center" wrapText="1"/>
    </xf>
    <xf numFmtId="0" fontId="5" fillId="0" borderId="30" xfId="3" applyFont="1" applyBorder="1" applyAlignment="1">
      <alignment vertical="top"/>
    </xf>
    <xf numFmtId="0" fontId="0" fillId="0" borderId="29" xfId="0" applyBorder="1" applyAlignment="1">
      <alignment vertical="center"/>
    </xf>
    <xf numFmtId="177" fontId="3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177" fontId="3" fillId="0" borderId="0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177" fontId="15" fillId="0" borderId="26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7" fillId="0" borderId="43" xfId="0" applyFont="1" applyBorder="1" applyAlignment="1">
      <alignment horizontal="center" vertical="top"/>
    </xf>
    <xf numFmtId="177" fontId="16" fillId="0" borderId="26" xfId="0" applyNumberFormat="1" applyFont="1" applyFill="1" applyBorder="1" applyAlignment="1">
      <alignment horizontal="center" vertical="top" wrapText="1"/>
    </xf>
    <xf numFmtId="177" fontId="17" fillId="0" borderId="26" xfId="0" applyNumberFormat="1" applyFont="1" applyBorder="1" applyAlignment="1">
      <alignment horizontal="center" vertical="top"/>
    </xf>
    <xf numFmtId="0" fontId="16" fillId="0" borderId="47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43" xfId="0" applyNumberFormat="1" applyFont="1" applyFill="1" applyBorder="1" applyAlignment="1">
      <alignment vertical="center"/>
    </xf>
    <xf numFmtId="177" fontId="17" fillId="0" borderId="26" xfId="1" applyNumberFormat="1" applyFont="1" applyBorder="1" applyAlignment="1">
      <alignment horizontal="center" vertical="center"/>
    </xf>
    <xf numFmtId="0" fontId="21" fillId="0" borderId="48" xfId="0" applyFont="1" applyBorder="1" applyAlignment="1">
      <alignment vertical="center"/>
    </xf>
    <xf numFmtId="0" fontId="17" fillId="0" borderId="43" xfId="1" applyNumberFormat="1" applyFont="1" applyFill="1" applyBorder="1" applyAlignment="1">
      <alignment vertical="center"/>
    </xf>
    <xf numFmtId="0" fontId="17" fillId="0" borderId="43" xfId="1" applyNumberFormat="1" applyFont="1" applyFill="1" applyBorder="1">
      <alignment vertical="center"/>
    </xf>
    <xf numFmtId="0" fontId="17" fillId="0" borderId="43" xfId="0" applyNumberFormat="1" applyFont="1" applyFill="1" applyBorder="1">
      <alignment vertical="center"/>
    </xf>
    <xf numFmtId="0" fontId="17" fillId="0" borderId="1" xfId="0" applyFont="1" applyFill="1" applyBorder="1">
      <alignment vertical="center"/>
    </xf>
    <xf numFmtId="177" fontId="17" fillId="0" borderId="26" xfId="1" applyNumberFormat="1" applyFont="1" applyFill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45" xfId="1" applyNumberFormat="1" applyFont="1" applyFill="1" applyBorder="1">
      <alignment vertical="center"/>
    </xf>
    <xf numFmtId="0" fontId="17" fillId="0" borderId="16" xfId="0" applyFont="1" applyFill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</cellXfs>
  <cellStyles count="4">
    <cellStyle name="一般" xfId="0" builtinId="0"/>
    <cellStyle name="一般 2" xfId="3"/>
    <cellStyle name="貨幣" xfId="1" builtinId="4"/>
    <cellStyle name="貨幣 2" xfId="2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7"/>
  <sheetViews>
    <sheetView topLeftCell="A34" zoomScaleNormal="100" workbookViewId="0">
      <selection sqref="A1:D1"/>
    </sheetView>
  </sheetViews>
  <sheetFormatPr defaultColWidth="9" defaultRowHeight="19.8" x14ac:dyDescent="0.3"/>
  <cols>
    <col min="1" max="1" width="27.21875" style="1" bestFit="1" customWidth="1"/>
    <col min="2" max="2" width="27.21875" style="1" customWidth="1"/>
    <col min="3" max="3" width="42.88671875" style="1" customWidth="1"/>
    <col min="4" max="4" width="24.21875" style="1" bestFit="1" customWidth="1"/>
    <col min="5" max="5" width="24.88671875" style="53" bestFit="1" customWidth="1"/>
    <col min="6" max="6" width="22.44140625" style="66" customWidth="1"/>
    <col min="7" max="7" width="24.88671875" style="1" bestFit="1" customWidth="1"/>
    <col min="8" max="16384" width="9" style="1"/>
  </cols>
  <sheetData>
    <row r="1" spans="1:7" ht="37.5" customHeight="1" x14ac:dyDescent="0.3">
      <c r="A1" s="79" t="s">
        <v>403</v>
      </c>
      <c r="B1" s="80"/>
      <c r="C1" s="80"/>
      <c r="D1" s="80"/>
    </row>
    <row r="2" spans="1:7" ht="60" customHeight="1" x14ac:dyDescent="0.3">
      <c r="A2" s="39" t="s">
        <v>339</v>
      </c>
      <c r="B2" s="40" t="s">
        <v>340</v>
      </c>
      <c r="C2" s="40" t="s">
        <v>341</v>
      </c>
      <c r="D2" s="54" t="s">
        <v>342</v>
      </c>
      <c r="E2" s="64" t="s">
        <v>350</v>
      </c>
      <c r="F2" s="69" t="s">
        <v>351</v>
      </c>
    </row>
    <row r="3" spans="1:7" x14ac:dyDescent="0.3">
      <c r="A3" s="81" t="s">
        <v>344</v>
      </c>
      <c r="B3" s="81" t="s">
        <v>0</v>
      </c>
      <c r="C3" s="49" t="s">
        <v>26</v>
      </c>
      <c r="D3" s="55">
        <v>9245000</v>
      </c>
      <c r="E3" s="65">
        <f>D3*0.3</f>
        <v>2773500</v>
      </c>
      <c r="F3" s="69">
        <f>D3*0.7</f>
        <v>6471500</v>
      </c>
      <c r="G3" s="52"/>
    </row>
    <row r="4" spans="1:7" x14ac:dyDescent="0.3">
      <c r="A4" s="81"/>
      <c r="B4" s="81"/>
      <c r="C4" s="50" t="s">
        <v>318</v>
      </c>
      <c r="D4" s="56">
        <v>9245000</v>
      </c>
      <c r="E4" s="65">
        <f>D4*0.3</f>
        <v>2773500</v>
      </c>
      <c r="F4" s="69">
        <f t="shared" ref="F4:F51" si="0">D4*0.7</f>
        <v>6471500</v>
      </c>
      <c r="G4" s="52"/>
    </row>
    <row r="5" spans="1:7" x14ac:dyDescent="0.3">
      <c r="A5" s="81"/>
      <c r="B5" s="81"/>
      <c r="C5" s="50" t="s">
        <v>319</v>
      </c>
      <c r="D5" s="56">
        <v>9245000</v>
      </c>
      <c r="E5" s="65">
        <f t="shared" ref="E5:E51" si="1">D5*0.3</f>
        <v>2773500</v>
      </c>
      <c r="F5" s="69">
        <f t="shared" si="0"/>
        <v>6471500</v>
      </c>
      <c r="G5" s="52"/>
    </row>
    <row r="6" spans="1:7" x14ac:dyDescent="0.3">
      <c r="A6" s="81"/>
      <c r="B6" s="81"/>
      <c r="C6" s="50" t="s">
        <v>320</v>
      </c>
      <c r="D6" s="56">
        <v>8167500</v>
      </c>
      <c r="E6" s="65">
        <f t="shared" si="1"/>
        <v>2450250</v>
      </c>
      <c r="F6" s="69">
        <f t="shared" si="0"/>
        <v>5717250</v>
      </c>
      <c r="G6" s="52"/>
    </row>
    <row r="7" spans="1:7" x14ac:dyDescent="0.3">
      <c r="A7" s="81"/>
      <c r="B7" s="81"/>
      <c r="C7" s="50" t="s">
        <v>321</v>
      </c>
      <c r="D7" s="56">
        <v>7499600</v>
      </c>
      <c r="E7" s="65">
        <f t="shared" si="1"/>
        <v>2249880</v>
      </c>
      <c r="F7" s="69">
        <f t="shared" si="0"/>
        <v>5249720</v>
      </c>
      <c r="G7" s="52"/>
    </row>
    <row r="8" spans="1:7" x14ac:dyDescent="0.3">
      <c r="A8" s="81"/>
      <c r="B8" s="81"/>
      <c r="C8" s="50" t="s">
        <v>322</v>
      </c>
      <c r="D8" s="56">
        <v>2311000</v>
      </c>
      <c r="E8" s="65">
        <f t="shared" si="1"/>
        <v>693300</v>
      </c>
      <c r="F8" s="69">
        <f t="shared" si="0"/>
        <v>1617700</v>
      </c>
      <c r="G8" s="52"/>
    </row>
    <row r="9" spans="1:7" x14ac:dyDescent="0.3">
      <c r="A9" s="81"/>
      <c r="B9" s="81"/>
      <c r="C9" s="50" t="s">
        <v>323</v>
      </c>
      <c r="D9" s="56">
        <v>1267900</v>
      </c>
      <c r="E9" s="65">
        <f t="shared" si="1"/>
        <v>380370</v>
      </c>
      <c r="F9" s="69">
        <f t="shared" si="0"/>
        <v>887530</v>
      </c>
      <c r="G9" s="52"/>
    </row>
    <row r="10" spans="1:7" ht="20.25" customHeight="1" x14ac:dyDescent="0.3">
      <c r="A10" s="81"/>
      <c r="B10" s="81"/>
      <c r="C10" s="50" t="s">
        <v>324</v>
      </c>
      <c r="D10" s="56">
        <v>596700</v>
      </c>
      <c r="E10" s="65">
        <f t="shared" si="1"/>
        <v>179010</v>
      </c>
      <c r="F10" s="69">
        <f t="shared" si="0"/>
        <v>417690</v>
      </c>
      <c r="G10" s="52"/>
    </row>
    <row r="11" spans="1:7" x14ac:dyDescent="0.3">
      <c r="A11" s="81"/>
      <c r="B11" s="81"/>
      <c r="C11" s="50" t="s">
        <v>27</v>
      </c>
      <c r="D11" s="56">
        <v>747300</v>
      </c>
      <c r="E11" s="65">
        <f t="shared" si="1"/>
        <v>224190</v>
      </c>
      <c r="F11" s="69">
        <f t="shared" si="0"/>
        <v>523109.99999999994</v>
      </c>
      <c r="G11" s="52"/>
    </row>
    <row r="12" spans="1:7" x14ac:dyDescent="0.3">
      <c r="A12" s="81"/>
      <c r="B12" s="81"/>
      <c r="C12" s="50" t="s">
        <v>325</v>
      </c>
      <c r="D12" s="56">
        <v>2311000</v>
      </c>
      <c r="E12" s="65">
        <f t="shared" si="1"/>
        <v>693300</v>
      </c>
      <c r="F12" s="69">
        <f t="shared" si="0"/>
        <v>1617700</v>
      </c>
      <c r="G12" s="52"/>
    </row>
    <row r="13" spans="1:7" x14ac:dyDescent="0.3">
      <c r="A13" s="81"/>
      <c r="B13" s="81"/>
      <c r="C13" s="51" t="s">
        <v>28</v>
      </c>
      <c r="D13" s="57">
        <v>2311000</v>
      </c>
      <c r="E13" s="65">
        <f t="shared" si="1"/>
        <v>693300</v>
      </c>
      <c r="F13" s="69">
        <f t="shared" si="0"/>
        <v>1617700</v>
      </c>
      <c r="G13" s="52"/>
    </row>
    <row r="14" spans="1:7" x14ac:dyDescent="0.3">
      <c r="A14" s="81"/>
      <c r="B14" s="81"/>
      <c r="C14" s="49" t="s">
        <v>326</v>
      </c>
      <c r="D14" s="55">
        <v>1293500</v>
      </c>
      <c r="E14" s="65">
        <f t="shared" si="1"/>
        <v>388050</v>
      </c>
      <c r="F14" s="69">
        <f t="shared" si="0"/>
        <v>905450</v>
      </c>
      <c r="G14" s="52"/>
    </row>
    <row r="15" spans="1:7" x14ac:dyDescent="0.3">
      <c r="A15" s="81"/>
      <c r="B15" s="81"/>
      <c r="C15" s="50" t="s">
        <v>327</v>
      </c>
      <c r="D15" s="56">
        <v>2311000</v>
      </c>
      <c r="E15" s="65">
        <f t="shared" si="1"/>
        <v>693300</v>
      </c>
      <c r="F15" s="69">
        <f t="shared" si="0"/>
        <v>1617700</v>
      </c>
      <c r="G15" s="52"/>
    </row>
    <row r="16" spans="1:7" x14ac:dyDescent="0.3">
      <c r="A16" s="81"/>
      <c r="B16" s="81"/>
      <c r="C16" s="50" t="s">
        <v>29</v>
      </c>
      <c r="D16" s="56">
        <v>2311000</v>
      </c>
      <c r="E16" s="65">
        <f t="shared" si="1"/>
        <v>693300</v>
      </c>
      <c r="F16" s="69">
        <f t="shared" si="0"/>
        <v>1617700</v>
      </c>
      <c r="G16" s="52"/>
    </row>
    <row r="17" spans="1:7" x14ac:dyDescent="0.3">
      <c r="A17" s="81"/>
      <c r="B17" s="81"/>
      <c r="C17" s="51" t="s">
        <v>328</v>
      </c>
      <c r="D17" s="57">
        <v>2311000</v>
      </c>
      <c r="E17" s="65">
        <f t="shared" si="1"/>
        <v>693300</v>
      </c>
      <c r="F17" s="69">
        <f t="shared" si="0"/>
        <v>1617700</v>
      </c>
      <c r="G17" s="52"/>
    </row>
    <row r="18" spans="1:7" x14ac:dyDescent="0.3">
      <c r="A18" s="67"/>
      <c r="B18" s="68"/>
      <c r="C18" s="75" t="s">
        <v>352</v>
      </c>
      <c r="D18" s="76">
        <f>SUM(D3:D17)</f>
        <v>61173500</v>
      </c>
      <c r="E18" s="65">
        <f t="shared" si="1"/>
        <v>18352050</v>
      </c>
      <c r="F18" s="69">
        <f t="shared" si="0"/>
        <v>42821450</v>
      </c>
      <c r="G18" s="52"/>
    </row>
    <row r="19" spans="1:7" ht="20.25" customHeight="1" x14ac:dyDescent="0.3">
      <c r="A19" s="82" t="s">
        <v>30</v>
      </c>
      <c r="B19" s="88" t="s">
        <v>0</v>
      </c>
      <c r="C19" s="41" t="s">
        <v>8</v>
      </c>
      <c r="D19" s="58">
        <v>2280000</v>
      </c>
      <c r="E19" s="65">
        <f t="shared" si="1"/>
        <v>684000</v>
      </c>
      <c r="F19" s="69">
        <f t="shared" si="0"/>
        <v>1596000</v>
      </c>
      <c r="G19" s="52"/>
    </row>
    <row r="20" spans="1:7" ht="18.75" customHeight="1" x14ac:dyDescent="0.3">
      <c r="A20" s="83"/>
      <c r="B20" s="89"/>
      <c r="C20" s="42" t="s">
        <v>9</v>
      </c>
      <c r="D20" s="59">
        <v>2280000</v>
      </c>
      <c r="E20" s="65">
        <f t="shared" si="1"/>
        <v>684000</v>
      </c>
      <c r="F20" s="69">
        <f t="shared" si="0"/>
        <v>1596000</v>
      </c>
      <c r="G20" s="52"/>
    </row>
    <row r="21" spans="1:7" ht="18.75" customHeight="1" x14ac:dyDescent="0.3">
      <c r="A21" s="83"/>
      <c r="B21" s="89"/>
      <c r="C21" s="42" t="s">
        <v>329</v>
      </c>
      <c r="D21" s="59">
        <v>1287200</v>
      </c>
      <c r="E21" s="65">
        <f t="shared" si="1"/>
        <v>386160</v>
      </c>
      <c r="F21" s="69">
        <f t="shared" si="0"/>
        <v>901040</v>
      </c>
      <c r="G21" s="52"/>
    </row>
    <row r="22" spans="1:7" ht="18.75" customHeight="1" x14ac:dyDescent="0.3">
      <c r="A22" s="83"/>
      <c r="B22" s="89"/>
      <c r="C22" s="42" t="s">
        <v>10</v>
      </c>
      <c r="D22" s="59">
        <v>2280000</v>
      </c>
      <c r="E22" s="65">
        <f t="shared" si="1"/>
        <v>684000</v>
      </c>
      <c r="F22" s="69">
        <f t="shared" si="0"/>
        <v>1596000</v>
      </c>
      <c r="G22" s="52"/>
    </row>
    <row r="23" spans="1:7" x14ac:dyDescent="0.3">
      <c r="A23" s="84"/>
      <c r="B23" s="90"/>
      <c r="C23" s="43" t="s">
        <v>11</v>
      </c>
      <c r="D23" s="60">
        <v>2280000</v>
      </c>
      <c r="E23" s="65">
        <f t="shared" si="1"/>
        <v>684000</v>
      </c>
      <c r="F23" s="69">
        <f t="shared" si="0"/>
        <v>1596000</v>
      </c>
      <c r="G23" s="52"/>
    </row>
    <row r="24" spans="1:7" ht="18.75" customHeight="1" x14ac:dyDescent="0.3">
      <c r="A24" s="85"/>
      <c r="B24" s="91"/>
      <c r="C24" s="44" t="s">
        <v>1</v>
      </c>
      <c r="D24" s="61">
        <v>548100</v>
      </c>
      <c r="E24" s="65">
        <f t="shared" si="1"/>
        <v>164430</v>
      </c>
      <c r="F24" s="69">
        <f t="shared" si="0"/>
        <v>383670</v>
      </c>
      <c r="G24" s="52"/>
    </row>
    <row r="25" spans="1:7" ht="18.75" customHeight="1" x14ac:dyDescent="0.3">
      <c r="A25" s="86"/>
      <c r="B25" s="88"/>
      <c r="C25" s="41" t="s">
        <v>2</v>
      </c>
      <c r="D25" s="58">
        <v>534800</v>
      </c>
      <c r="E25" s="65">
        <f t="shared" si="1"/>
        <v>160440</v>
      </c>
      <c r="F25" s="69">
        <f t="shared" si="0"/>
        <v>374360</v>
      </c>
      <c r="G25" s="52"/>
    </row>
    <row r="26" spans="1:7" ht="18.75" customHeight="1" x14ac:dyDescent="0.3">
      <c r="A26" s="83"/>
      <c r="B26" s="89"/>
      <c r="C26" s="42" t="s">
        <v>3</v>
      </c>
      <c r="D26" s="59">
        <v>534800</v>
      </c>
      <c r="E26" s="65">
        <f t="shared" si="1"/>
        <v>160440</v>
      </c>
      <c r="F26" s="69">
        <f t="shared" si="0"/>
        <v>374360</v>
      </c>
      <c r="G26" s="52"/>
    </row>
    <row r="27" spans="1:7" ht="18.75" customHeight="1" x14ac:dyDescent="0.3">
      <c r="A27" s="84"/>
      <c r="B27" s="90"/>
      <c r="C27" s="43" t="s">
        <v>4</v>
      </c>
      <c r="D27" s="60">
        <v>545400</v>
      </c>
      <c r="E27" s="65">
        <f t="shared" si="1"/>
        <v>163620</v>
      </c>
      <c r="F27" s="69">
        <f t="shared" si="0"/>
        <v>381780</v>
      </c>
      <c r="G27" s="52"/>
    </row>
    <row r="28" spans="1:7" x14ac:dyDescent="0.3">
      <c r="A28" s="85"/>
      <c r="B28" s="91"/>
      <c r="C28" s="44" t="s">
        <v>5</v>
      </c>
      <c r="D28" s="61">
        <v>471500</v>
      </c>
      <c r="E28" s="65">
        <f t="shared" si="1"/>
        <v>141450</v>
      </c>
      <c r="F28" s="69">
        <f t="shared" si="0"/>
        <v>330050</v>
      </c>
      <c r="G28" s="52"/>
    </row>
    <row r="29" spans="1:7" ht="18.75" customHeight="1" x14ac:dyDescent="0.3">
      <c r="A29" s="86"/>
      <c r="B29" s="88"/>
      <c r="C29" s="41" t="s">
        <v>6</v>
      </c>
      <c r="D29" s="58">
        <v>587500</v>
      </c>
      <c r="E29" s="65">
        <f t="shared" si="1"/>
        <v>176250</v>
      </c>
      <c r="F29" s="69">
        <f t="shared" si="0"/>
        <v>411250</v>
      </c>
      <c r="G29" s="52"/>
    </row>
    <row r="30" spans="1:7" ht="18.75" customHeight="1" x14ac:dyDescent="0.3">
      <c r="A30" s="83"/>
      <c r="B30" s="90"/>
      <c r="C30" s="43" t="s">
        <v>7</v>
      </c>
      <c r="D30" s="60">
        <v>587500</v>
      </c>
      <c r="E30" s="65">
        <f t="shared" si="1"/>
        <v>176250</v>
      </c>
      <c r="F30" s="69">
        <f t="shared" si="0"/>
        <v>411250</v>
      </c>
      <c r="G30" s="52"/>
    </row>
    <row r="31" spans="1:7" x14ac:dyDescent="0.3">
      <c r="A31" s="83"/>
      <c r="B31" s="92" t="s">
        <v>330</v>
      </c>
      <c r="C31" s="41" t="s">
        <v>331</v>
      </c>
      <c r="D31" s="58">
        <v>1830500</v>
      </c>
      <c r="E31" s="65">
        <f t="shared" si="1"/>
        <v>549150</v>
      </c>
      <c r="F31" s="69">
        <f t="shared" si="0"/>
        <v>1281350</v>
      </c>
      <c r="G31" s="52"/>
    </row>
    <row r="32" spans="1:7" x14ac:dyDescent="0.3">
      <c r="A32" s="83"/>
      <c r="B32" s="93"/>
      <c r="C32" s="42" t="s">
        <v>332</v>
      </c>
      <c r="D32" s="59">
        <v>1749300</v>
      </c>
      <c r="E32" s="65">
        <f t="shared" si="1"/>
        <v>524790</v>
      </c>
      <c r="F32" s="69">
        <f t="shared" si="0"/>
        <v>1224510</v>
      </c>
      <c r="G32" s="52"/>
    </row>
    <row r="33" spans="1:80" x14ac:dyDescent="0.3">
      <c r="A33" s="84"/>
      <c r="B33" s="94"/>
      <c r="C33" s="43" t="s">
        <v>333</v>
      </c>
      <c r="D33" s="60">
        <v>607900</v>
      </c>
      <c r="E33" s="65">
        <f t="shared" si="1"/>
        <v>182370</v>
      </c>
      <c r="F33" s="69">
        <f t="shared" si="0"/>
        <v>425530</v>
      </c>
      <c r="G33" s="52"/>
    </row>
    <row r="34" spans="1:80" x14ac:dyDescent="0.3">
      <c r="A34" s="86"/>
      <c r="B34" s="97" t="s">
        <v>346</v>
      </c>
      <c r="C34" s="41" t="s">
        <v>12</v>
      </c>
      <c r="D34" s="58">
        <v>781000</v>
      </c>
      <c r="E34" s="65">
        <f t="shared" si="1"/>
        <v>234300</v>
      </c>
      <c r="F34" s="69">
        <f t="shared" si="0"/>
        <v>546700</v>
      </c>
      <c r="G34" s="52"/>
    </row>
    <row r="35" spans="1:80" x14ac:dyDescent="0.3">
      <c r="A35" s="84"/>
      <c r="B35" s="98"/>
      <c r="C35" s="43" t="s">
        <v>13</v>
      </c>
      <c r="D35" s="60">
        <v>863700</v>
      </c>
      <c r="E35" s="65">
        <f t="shared" si="1"/>
        <v>259110</v>
      </c>
      <c r="F35" s="69">
        <f t="shared" si="0"/>
        <v>604590</v>
      </c>
      <c r="G35" s="52"/>
    </row>
    <row r="36" spans="1:80" x14ac:dyDescent="0.3">
      <c r="A36" s="86"/>
      <c r="B36" s="98"/>
      <c r="C36" s="41" t="s">
        <v>31</v>
      </c>
      <c r="D36" s="58">
        <v>345600</v>
      </c>
      <c r="E36" s="65">
        <f t="shared" si="1"/>
        <v>103680</v>
      </c>
      <c r="F36" s="69">
        <f t="shared" si="0"/>
        <v>241919.99999999997</v>
      </c>
      <c r="G36" s="52"/>
    </row>
    <row r="37" spans="1:80" x14ac:dyDescent="0.3">
      <c r="A37" s="84"/>
      <c r="B37" s="99"/>
      <c r="C37" s="43" t="s">
        <v>334</v>
      </c>
      <c r="D37" s="60">
        <v>836300</v>
      </c>
      <c r="E37" s="65">
        <f t="shared" si="1"/>
        <v>250890</v>
      </c>
      <c r="F37" s="69">
        <f t="shared" si="0"/>
        <v>585410</v>
      </c>
      <c r="G37" s="52"/>
    </row>
    <row r="38" spans="1:80" x14ac:dyDescent="0.3">
      <c r="A38" s="86"/>
      <c r="B38" s="92" t="s">
        <v>335</v>
      </c>
      <c r="C38" s="41" t="s">
        <v>336</v>
      </c>
      <c r="D38" s="58">
        <v>470200</v>
      </c>
      <c r="E38" s="65">
        <f t="shared" si="1"/>
        <v>141060</v>
      </c>
      <c r="F38" s="69">
        <f t="shared" si="0"/>
        <v>329140</v>
      </c>
      <c r="G38" s="52"/>
    </row>
    <row r="39" spans="1:80" x14ac:dyDescent="0.3">
      <c r="A39" s="83"/>
      <c r="B39" s="93"/>
      <c r="C39" s="42" t="s">
        <v>337</v>
      </c>
      <c r="D39" s="59">
        <v>478400</v>
      </c>
      <c r="E39" s="65">
        <f t="shared" si="1"/>
        <v>143520</v>
      </c>
      <c r="F39" s="69">
        <f t="shared" si="0"/>
        <v>334880</v>
      </c>
      <c r="G39" s="52"/>
    </row>
    <row r="40" spans="1:80" s="2" customFormat="1" x14ac:dyDescent="0.3">
      <c r="A40" s="83"/>
      <c r="B40" s="93"/>
      <c r="C40" s="42" t="s">
        <v>15</v>
      </c>
      <c r="D40" s="59">
        <v>546500</v>
      </c>
      <c r="E40" s="65">
        <f t="shared" si="1"/>
        <v>163950</v>
      </c>
      <c r="F40" s="69">
        <f t="shared" si="0"/>
        <v>382550</v>
      </c>
      <c r="G40" s="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x14ac:dyDescent="0.3">
      <c r="A41" s="83"/>
      <c r="B41" s="93"/>
      <c r="C41" s="42" t="s">
        <v>16</v>
      </c>
      <c r="D41" s="59">
        <v>489100</v>
      </c>
      <c r="E41" s="65">
        <f t="shared" si="1"/>
        <v>146730</v>
      </c>
      <c r="F41" s="69">
        <f t="shared" si="0"/>
        <v>342370</v>
      </c>
      <c r="G41" s="52"/>
    </row>
    <row r="42" spans="1:80" x14ac:dyDescent="0.3">
      <c r="A42" s="83"/>
      <c r="B42" s="93"/>
      <c r="C42" s="42" t="s">
        <v>17</v>
      </c>
      <c r="D42" s="59">
        <v>491900</v>
      </c>
      <c r="E42" s="65">
        <f t="shared" si="1"/>
        <v>147570</v>
      </c>
      <c r="F42" s="69">
        <f t="shared" si="0"/>
        <v>344330</v>
      </c>
      <c r="G42" s="52"/>
    </row>
    <row r="43" spans="1:80" x14ac:dyDescent="0.3">
      <c r="A43" s="83"/>
      <c r="B43" s="93"/>
      <c r="C43" s="42" t="s">
        <v>18</v>
      </c>
      <c r="D43" s="59">
        <v>492200</v>
      </c>
      <c r="E43" s="65">
        <f t="shared" si="1"/>
        <v>147660</v>
      </c>
      <c r="F43" s="69">
        <f t="shared" si="0"/>
        <v>344540</v>
      </c>
      <c r="G43" s="52"/>
    </row>
    <row r="44" spans="1:80" x14ac:dyDescent="0.3">
      <c r="A44" s="83"/>
      <c r="B44" s="93"/>
      <c r="C44" s="42" t="s">
        <v>19</v>
      </c>
      <c r="D44" s="59">
        <v>585100</v>
      </c>
      <c r="E44" s="65">
        <f t="shared" si="1"/>
        <v>175530</v>
      </c>
      <c r="F44" s="69">
        <f t="shared" si="0"/>
        <v>409570</v>
      </c>
      <c r="G44" s="52"/>
    </row>
    <row r="45" spans="1:80" x14ac:dyDescent="0.3">
      <c r="A45" s="84"/>
      <c r="B45" s="94"/>
      <c r="C45" s="43" t="s">
        <v>20</v>
      </c>
      <c r="D45" s="60">
        <v>558400</v>
      </c>
      <c r="E45" s="65">
        <f t="shared" si="1"/>
        <v>167520</v>
      </c>
      <c r="F45" s="69">
        <f t="shared" si="0"/>
        <v>390880</v>
      </c>
      <c r="G45" s="52"/>
    </row>
    <row r="46" spans="1:80" x14ac:dyDescent="0.3">
      <c r="A46" s="85"/>
      <c r="B46" s="95" t="s">
        <v>345</v>
      </c>
      <c r="C46" s="44" t="s">
        <v>14</v>
      </c>
      <c r="D46" s="61">
        <v>1149500</v>
      </c>
      <c r="E46" s="65">
        <f t="shared" si="1"/>
        <v>344850</v>
      </c>
      <c r="F46" s="69">
        <f t="shared" si="0"/>
        <v>804650</v>
      </c>
      <c r="G46" s="52"/>
    </row>
    <row r="47" spans="1:80" x14ac:dyDescent="0.3">
      <c r="A47" s="86"/>
      <c r="B47" s="92"/>
      <c r="C47" s="41" t="s">
        <v>21</v>
      </c>
      <c r="D47" s="58">
        <v>764600</v>
      </c>
      <c r="E47" s="65">
        <f t="shared" si="1"/>
        <v>229380</v>
      </c>
      <c r="F47" s="69">
        <f t="shared" si="0"/>
        <v>535220</v>
      </c>
      <c r="G47" s="52"/>
    </row>
    <row r="48" spans="1:80" x14ac:dyDescent="0.3">
      <c r="A48" s="83"/>
      <c r="B48" s="93"/>
      <c r="C48" s="42" t="s">
        <v>22</v>
      </c>
      <c r="D48" s="59">
        <v>853700</v>
      </c>
      <c r="E48" s="65">
        <f t="shared" si="1"/>
        <v>256110</v>
      </c>
      <c r="F48" s="69">
        <f t="shared" si="0"/>
        <v>597590</v>
      </c>
      <c r="G48" s="52"/>
    </row>
    <row r="49" spans="1:7" x14ac:dyDescent="0.3">
      <c r="A49" s="83"/>
      <c r="B49" s="93"/>
      <c r="C49" s="42" t="s">
        <v>23</v>
      </c>
      <c r="D49" s="59">
        <v>1215100</v>
      </c>
      <c r="E49" s="65">
        <f t="shared" si="1"/>
        <v>364530</v>
      </c>
      <c r="F49" s="69">
        <f t="shared" si="0"/>
        <v>850570</v>
      </c>
      <c r="G49" s="52"/>
    </row>
    <row r="50" spans="1:7" x14ac:dyDescent="0.3">
      <c r="A50" s="83"/>
      <c r="B50" s="93"/>
      <c r="C50" s="42" t="s">
        <v>24</v>
      </c>
      <c r="D50" s="59">
        <v>984600</v>
      </c>
      <c r="E50" s="65">
        <f t="shared" si="1"/>
        <v>295380</v>
      </c>
      <c r="F50" s="69">
        <f t="shared" si="0"/>
        <v>689220</v>
      </c>
      <c r="G50" s="52"/>
    </row>
    <row r="51" spans="1:7" x14ac:dyDescent="0.3">
      <c r="A51" s="87"/>
      <c r="B51" s="96"/>
      <c r="C51" s="45" t="s">
        <v>25</v>
      </c>
      <c r="D51" s="62">
        <v>929600</v>
      </c>
      <c r="E51" s="71">
        <f t="shared" si="1"/>
        <v>278880</v>
      </c>
      <c r="F51" s="72">
        <f t="shared" si="0"/>
        <v>650720</v>
      </c>
      <c r="G51" s="52"/>
    </row>
    <row r="52" spans="1:7" x14ac:dyDescent="0.3">
      <c r="A52" s="70"/>
      <c r="B52" s="74"/>
      <c r="C52" s="75" t="s">
        <v>353</v>
      </c>
      <c r="D52" s="73">
        <f>SUM(D19:D51)</f>
        <v>31240000</v>
      </c>
      <c r="E52" s="73">
        <f t="shared" ref="E52:F52" si="2">SUM(E19:E51)</f>
        <v>9372000</v>
      </c>
      <c r="F52" s="73">
        <f t="shared" si="2"/>
        <v>21868000</v>
      </c>
      <c r="G52" s="52"/>
    </row>
    <row r="53" spans="1:7" ht="23.4" x14ac:dyDescent="0.3">
      <c r="A53" s="77" t="s">
        <v>338</v>
      </c>
      <c r="B53" s="78"/>
      <c r="C53" s="78"/>
      <c r="D53" s="63">
        <f>D18+D52</f>
        <v>92413500</v>
      </c>
      <c r="E53" s="63">
        <f t="shared" ref="E53:F53" si="3">E18+E52</f>
        <v>27724050</v>
      </c>
      <c r="F53" s="63">
        <f t="shared" si="3"/>
        <v>64689450</v>
      </c>
      <c r="G53" s="63"/>
    </row>
    <row r="55" spans="1:7" x14ac:dyDescent="0.3">
      <c r="D55" s="3"/>
    </row>
    <row r="57" spans="1:7" x14ac:dyDescent="0.3">
      <c r="D57" s="1" t="s">
        <v>32</v>
      </c>
    </row>
  </sheetData>
  <autoFilter ref="A2:CB53"/>
  <mergeCells count="10">
    <mergeCell ref="A53:C53"/>
    <mergeCell ref="A1:D1"/>
    <mergeCell ref="A3:A17"/>
    <mergeCell ref="B3:B17"/>
    <mergeCell ref="A19:A51"/>
    <mergeCell ref="B19:B30"/>
    <mergeCell ref="B31:B33"/>
    <mergeCell ref="B38:B45"/>
    <mergeCell ref="B46:B51"/>
    <mergeCell ref="B34:B37"/>
  </mergeCells>
  <phoneticPr fontId="1" type="noConversion"/>
  <printOptions horizontalCentered="1"/>
  <pageMargins left="0.25" right="0.25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" zoomScaleNormal="100" workbookViewId="0">
      <selection activeCell="E3" sqref="E3:E80"/>
    </sheetView>
  </sheetViews>
  <sheetFormatPr defaultColWidth="12.6640625" defaultRowHeight="13.8" x14ac:dyDescent="0.3"/>
  <cols>
    <col min="1" max="2" width="12.6640625" style="4"/>
    <col min="3" max="3" width="24.5546875" style="4" customWidth="1"/>
    <col min="4" max="4" width="19.44140625" style="35" customWidth="1"/>
    <col min="5" max="5" width="25.33203125" style="4" customWidth="1"/>
    <col min="6" max="16384" width="12.6640625" style="4"/>
  </cols>
  <sheetData>
    <row r="1" spans="1:5" ht="26.25" customHeight="1" x14ac:dyDescent="0.3">
      <c r="A1" s="104" t="s">
        <v>343</v>
      </c>
      <c r="B1" s="105"/>
      <c r="C1" s="105"/>
      <c r="D1" s="106"/>
      <c r="E1" s="107"/>
    </row>
    <row r="2" spans="1:5" ht="14.4" x14ac:dyDescent="0.3">
      <c r="A2" s="31" t="s">
        <v>314</v>
      </c>
      <c r="B2" s="20" t="s">
        <v>271</v>
      </c>
      <c r="C2" s="21" t="s">
        <v>268</v>
      </c>
      <c r="D2" s="22" t="s">
        <v>316</v>
      </c>
      <c r="E2" s="38" t="s">
        <v>34</v>
      </c>
    </row>
    <row r="3" spans="1:5" ht="15.75" customHeight="1" x14ac:dyDescent="0.3">
      <c r="A3" s="102" t="s">
        <v>315</v>
      </c>
      <c r="B3" s="111" t="s">
        <v>347</v>
      </c>
      <c r="C3" s="23" t="s">
        <v>142</v>
      </c>
      <c r="D3" s="36">
        <v>553500</v>
      </c>
      <c r="E3" s="108" t="s">
        <v>348</v>
      </c>
    </row>
    <row r="4" spans="1:5" ht="15.75" customHeight="1" x14ac:dyDescent="0.3">
      <c r="A4" s="103"/>
      <c r="B4" s="112"/>
      <c r="C4" s="24" t="s">
        <v>136</v>
      </c>
      <c r="D4" s="33">
        <v>648300</v>
      </c>
      <c r="E4" s="109"/>
    </row>
    <row r="5" spans="1:5" ht="15.75" customHeight="1" x14ac:dyDescent="0.3">
      <c r="A5" s="103"/>
      <c r="B5" s="112"/>
      <c r="C5" s="24" t="s">
        <v>140</v>
      </c>
      <c r="D5" s="33">
        <v>668200</v>
      </c>
      <c r="E5" s="109"/>
    </row>
    <row r="6" spans="1:5" ht="15.75" customHeight="1" x14ac:dyDescent="0.3">
      <c r="A6" s="103"/>
      <c r="B6" s="112"/>
      <c r="C6" s="24" t="s">
        <v>102</v>
      </c>
      <c r="D6" s="33">
        <v>817100</v>
      </c>
      <c r="E6" s="109"/>
    </row>
    <row r="7" spans="1:5" ht="15.75" customHeight="1" x14ac:dyDescent="0.3">
      <c r="A7" s="103"/>
      <c r="B7" s="112"/>
      <c r="C7" s="24" t="s">
        <v>103</v>
      </c>
      <c r="D7" s="33">
        <v>356200</v>
      </c>
      <c r="E7" s="109"/>
    </row>
    <row r="8" spans="1:5" ht="15.75" customHeight="1" x14ac:dyDescent="0.3">
      <c r="A8" s="103"/>
      <c r="B8" s="112"/>
      <c r="C8" s="24" t="s">
        <v>272</v>
      </c>
      <c r="D8" s="33">
        <v>587000</v>
      </c>
      <c r="E8" s="109"/>
    </row>
    <row r="9" spans="1:5" ht="15.75" customHeight="1" x14ac:dyDescent="0.3">
      <c r="A9" s="103"/>
      <c r="B9" s="112"/>
      <c r="C9" s="24" t="s">
        <v>273</v>
      </c>
      <c r="D9" s="33">
        <v>804600</v>
      </c>
      <c r="E9" s="109"/>
    </row>
    <row r="10" spans="1:5" ht="15.75" customHeight="1" x14ac:dyDescent="0.3">
      <c r="A10" s="103"/>
      <c r="B10" s="112"/>
      <c r="C10" s="24" t="s">
        <v>274</v>
      </c>
      <c r="D10" s="33">
        <v>341600</v>
      </c>
      <c r="E10" s="109"/>
    </row>
    <row r="11" spans="1:5" ht="15.75" customHeight="1" x14ac:dyDescent="0.3">
      <c r="A11" s="103"/>
      <c r="B11" s="112"/>
      <c r="C11" s="24" t="s">
        <v>275</v>
      </c>
      <c r="D11" s="33">
        <v>922000</v>
      </c>
      <c r="E11" s="109"/>
    </row>
    <row r="12" spans="1:5" ht="15.75" customHeight="1" x14ac:dyDescent="0.3">
      <c r="A12" s="103"/>
      <c r="B12" s="112"/>
      <c r="C12" s="24" t="s">
        <v>276</v>
      </c>
      <c r="D12" s="33">
        <v>519800</v>
      </c>
      <c r="E12" s="109"/>
    </row>
    <row r="13" spans="1:5" ht="15.75" customHeight="1" x14ac:dyDescent="0.3">
      <c r="A13" s="103"/>
      <c r="B13" s="112"/>
      <c r="C13" s="24" t="s">
        <v>277</v>
      </c>
      <c r="D13" s="33">
        <v>485900</v>
      </c>
      <c r="E13" s="109"/>
    </row>
    <row r="14" spans="1:5" ht="15.75" customHeight="1" x14ac:dyDescent="0.3">
      <c r="A14" s="103"/>
      <c r="B14" s="112"/>
      <c r="C14" s="24" t="s">
        <v>278</v>
      </c>
      <c r="D14" s="33">
        <v>277800</v>
      </c>
      <c r="E14" s="109"/>
    </row>
    <row r="15" spans="1:5" ht="15.75" customHeight="1" x14ac:dyDescent="0.3">
      <c r="A15" s="103"/>
      <c r="B15" s="112"/>
      <c r="C15" s="24" t="s">
        <v>68</v>
      </c>
      <c r="D15" s="33">
        <v>323400</v>
      </c>
      <c r="E15" s="109"/>
    </row>
    <row r="16" spans="1:5" ht="15.75" customHeight="1" x14ac:dyDescent="0.3">
      <c r="A16" s="103"/>
      <c r="B16" s="112"/>
      <c r="C16" s="24" t="s">
        <v>67</v>
      </c>
      <c r="D16" s="33">
        <v>341200</v>
      </c>
      <c r="E16" s="109"/>
    </row>
    <row r="17" spans="1:5" ht="15.75" customHeight="1" x14ac:dyDescent="0.3">
      <c r="A17" s="103"/>
      <c r="B17" s="112"/>
      <c r="C17" s="24" t="s">
        <v>66</v>
      </c>
      <c r="D17" s="33">
        <v>332200</v>
      </c>
      <c r="E17" s="109"/>
    </row>
    <row r="18" spans="1:5" ht="15.75" customHeight="1" x14ac:dyDescent="0.3">
      <c r="A18" s="103"/>
      <c r="B18" s="112"/>
      <c r="C18" s="24" t="s">
        <v>65</v>
      </c>
      <c r="D18" s="33">
        <v>319800</v>
      </c>
      <c r="E18" s="109"/>
    </row>
    <row r="19" spans="1:5" ht="15.75" customHeight="1" x14ac:dyDescent="0.3">
      <c r="A19" s="103"/>
      <c r="B19" s="112"/>
      <c r="C19" s="24" t="s">
        <v>64</v>
      </c>
      <c r="D19" s="33">
        <v>335800</v>
      </c>
      <c r="E19" s="109"/>
    </row>
    <row r="20" spans="1:5" ht="15.75" customHeight="1" x14ac:dyDescent="0.3">
      <c r="A20" s="103"/>
      <c r="B20" s="112"/>
      <c r="C20" s="24" t="s">
        <v>63</v>
      </c>
      <c r="D20" s="33">
        <v>316200</v>
      </c>
      <c r="E20" s="109"/>
    </row>
    <row r="21" spans="1:5" ht="15.75" customHeight="1" x14ac:dyDescent="0.3">
      <c r="A21" s="103"/>
      <c r="B21" s="112"/>
      <c r="C21" s="24" t="s">
        <v>279</v>
      </c>
      <c r="D21" s="33">
        <v>692300</v>
      </c>
      <c r="E21" s="109"/>
    </row>
    <row r="22" spans="1:5" ht="15.75" customHeight="1" x14ac:dyDescent="0.3">
      <c r="A22" s="103"/>
      <c r="B22" s="112"/>
      <c r="C22" s="24" t="s">
        <v>280</v>
      </c>
      <c r="D22" s="33">
        <v>922000</v>
      </c>
      <c r="E22" s="109"/>
    </row>
    <row r="23" spans="1:5" ht="15.75" customHeight="1" x14ac:dyDescent="0.3">
      <c r="A23" s="103"/>
      <c r="B23" s="112"/>
      <c r="C23" s="24" t="s">
        <v>281</v>
      </c>
      <c r="D23" s="33">
        <v>922000</v>
      </c>
      <c r="E23" s="109"/>
    </row>
    <row r="24" spans="1:5" ht="15.75" customHeight="1" x14ac:dyDescent="0.3">
      <c r="A24" s="103"/>
      <c r="B24" s="112"/>
      <c r="C24" s="24" t="s">
        <v>282</v>
      </c>
      <c r="D24" s="33">
        <v>548900</v>
      </c>
      <c r="E24" s="109"/>
    </row>
    <row r="25" spans="1:5" ht="15.75" customHeight="1" x14ac:dyDescent="0.3">
      <c r="A25" s="103"/>
      <c r="B25" s="112"/>
      <c r="C25" s="24" t="s">
        <v>283</v>
      </c>
      <c r="D25" s="33">
        <v>308000</v>
      </c>
      <c r="E25" s="109"/>
    </row>
    <row r="26" spans="1:5" ht="15.75" customHeight="1" x14ac:dyDescent="0.3">
      <c r="A26" s="103"/>
      <c r="B26" s="112"/>
      <c r="C26" s="24" t="s">
        <v>284</v>
      </c>
      <c r="D26" s="33">
        <v>684800</v>
      </c>
      <c r="E26" s="109"/>
    </row>
    <row r="27" spans="1:5" ht="15.75" customHeight="1" x14ac:dyDescent="0.3">
      <c r="A27" s="103"/>
      <c r="B27" s="112"/>
      <c r="C27" s="24" t="s">
        <v>285</v>
      </c>
      <c r="D27" s="33">
        <v>907100</v>
      </c>
      <c r="E27" s="109"/>
    </row>
    <row r="28" spans="1:5" ht="15.75" customHeight="1" x14ac:dyDescent="0.3">
      <c r="A28" s="103"/>
      <c r="B28" s="112"/>
      <c r="C28" s="24" t="s">
        <v>286</v>
      </c>
      <c r="D28" s="33">
        <v>418800</v>
      </c>
      <c r="E28" s="109"/>
    </row>
    <row r="29" spans="1:5" ht="15.75" customHeight="1" x14ac:dyDescent="0.3">
      <c r="A29" s="103"/>
      <c r="B29" s="112"/>
      <c r="C29" s="25" t="s">
        <v>287</v>
      </c>
      <c r="D29" s="33">
        <v>601900</v>
      </c>
      <c r="E29" s="109"/>
    </row>
    <row r="30" spans="1:5" ht="15.75" customHeight="1" x14ac:dyDescent="0.3">
      <c r="A30" s="103"/>
      <c r="B30" s="112"/>
      <c r="C30" s="25" t="s">
        <v>288</v>
      </c>
      <c r="D30" s="33">
        <v>903800</v>
      </c>
      <c r="E30" s="109"/>
    </row>
    <row r="31" spans="1:5" ht="15.75" customHeight="1" x14ac:dyDescent="0.3">
      <c r="A31" s="103"/>
      <c r="B31" s="112"/>
      <c r="C31" s="25" t="s">
        <v>182</v>
      </c>
      <c r="D31" s="33">
        <v>922000</v>
      </c>
      <c r="E31" s="109"/>
    </row>
    <row r="32" spans="1:5" ht="15.75" customHeight="1" x14ac:dyDescent="0.3">
      <c r="A32" s="103"/>
      <c r="B32" s="112"/>
      <c r="C32" s="25" t="s">
        <v>156</v>
      </c>
      <c r="D32" s="33">
        <v>672000</v>
      </c>
      <c r="E32" s="109"/>
    </row>
    <row r="33" spans="1:5" ht="15.75" customHeight="1" x14ac:dyDescent="0.3">
      <c r="A33" s="103"/>
      <c r="B33" s="112"/>
      <c r="C33" s="25" t="s">
        <v>289</v>
      </c>
      <c r="D33" s="33">
        <v>922000</v>
      </c>
      <c r="E33" s="109"/>
    </row>
    <row r="34" spans="1:5" ht="15.75" customHeight="1" x14ac:dyDescent="0.3">
      <c r="A34" s="103"/>
      <c r="B34" s="112"/>
      <c r="C34" s="25" t="s">
        <v>239</v>
      </c>
      <c r="D34" s="33">
        <v>922000</v>
      </c>
      <c r="E34" s="109"/>
    </row>
    <row r="35" spans="1:5" ht="15.75" customHeight="1" x14ac:dyDescent="0.3">
      <c r="A35" s="103"/>
      <c r="B35" s="112"/>
      <c r="C35" s="25" t="s">
        <v>8</v>
      </c>
      <c r="D35" s="33">
        <v>211100</v>
      </c>
      <c r="E35" s="109"/>
    </row>
    <row r="36" spans="1:5" ht="15.75" customHeight="1" x14ac:dyDescent="0.3">
      <c r="A36" s="103"/>
      <c r="B36" s="112"/>
      <c r="C36" s="25" t="s">
        <v>256</v>
      </c>
      <c r="D36" s="33">
        <v>319700</v>
      </c>
      <c r="E36" s="109"/>
    </row>
    <row r="37" spans="1:5" ht="15.75" customHeight="1" x14ac:dyDescent="0.3">
      <c r="A37" s="103"/>
      <c r="B37" s="112"/>
      <c r="C37" s="25" t="s">
        <v>248</v>
      </c>
      <c r="D37" s="33">
        <v>406500</v>
      </c>
      <c r="E37" s="109"/>
    </row>
    <row r="38" spans="1:5" ht="15.75" customHeight="1" x14ac:dyDescent="0.3">
      <c r="A38" s="103"/>
      <c r="B38" s="112"/>
      <c r="C38" s="25" t="s">
        <v>290</v>
      </c>
      <c r="D38" s="33">
        <v>381200</v>
      </c>
      <c r="E38" s="109"/>
    </row>
    <row r="39" spans="1:5" ht="15.75" customHeight="1" x14ac:dyDescent="0.3">
      <c r="A39" s="103"/>
      <c r="B39" s="112"/>
      <c r="C39" s="25" t="s">
        <v>291</v>
      </c>
      <c r="D39" s="33">
        <v>922000</v>
      </c>
      <c r="E39" s="109"/>
    </row>
    <row r="40" spans="1:5" ht="15.75" customHeight="1" x14ac:dyDescent="0.3">
      <c r="A40" s="103"/>
      <c r="B40" s="112"/>
      <c r="C40" s="25" t="s">
        <v>292</v>
      </c>
      <c r="D40" s="33">
        <v>271700</v>
      </c>
      <c r="E40" s="109"/>
    </row>
    <row r="41" spans="1:5" ht="15.75" customHeight="1" x14ac:dyDescent="0.3">
      <c r="A41" s="103"/>
      <c r="B41" s="112"/>
      <c r="C41" s="25" t="s">
        <v>293</v>
      </c>
      <c r="D41" s="33">
        <v>161100</v>
      </c>
      <c r="E41" s="109"/>
    </row>
    <row r="42" spans="1:5" ht="15.75" customHeight="1" x14ac:dyDescent="0.3">
      <c r="A42" s="103"/>
      <c r="B42" s="112"/>
      <c r="C42" s="25" t="s">
        <v>15</v>
      </c>
      <c r="D42" s="33">
        <v>358600</v>
      </c>
      <c r="E42" s="109"/>
    </row>
    <row r="43" spans="1:5" ht="15.75" customHeight="1" x14ac:dyDescent="0.3">
      <c r="A43" s="103"/>
      <c r="B43" s="112"/>
      <c r="C43" s="25" t="s">
        <v>294</v>
      </c>
      <c r="D43" s="33">
        <v>499600</v>
      </c>
      <c r="E43" s="109"/>
    </row>
    <row r="44" spans="1:5" ht="15.75" customHeight="1" x14ac:dyDescent="0.3">
      <c r="A44" s="103"/>
      <c r="B44" s="112"/>
      <c r="C44" s="25" t="s">
        <v>295</v>
      </c>
      <c r="D44" s="33">
        <v>601100</v>
      </c>
      <c r="E44" s="109"/>
    </row>
    <row r="45" spans="1:5" ht="15.75" customHeight="1" x14ac:dyDescent="0.3">
      <c r="A45" s="103"/>
      <c r="B45" s="112"/>
      <c r="C45" s="25" t="s">
        <v>296</v>
      </c>
      <c r="D45" s="33">
        <v>252900</v>
      </c>
      <c r="E45" s="109"/>
    </row>
    <row r="46" spans="1:5" ht="15.75" customHeight="1" x14ac:dyDescent="0.3">
      <c r="A46" s="103"/>
      <c r="B46" s="112"/>
      <c r="C46" s="25" t="s">
        <v>297</v>
      </c>
      <c r="D46" s="33">
        <v>467500</v>
      </c>
      <c r="E46" s="109"/>
    </row>
    <row r="47" spans="1:5" ht="15.75" customHeight="1" x14ac:dyDescent="0.3">
      <c r="A47" s="103"/>
      <c r="B47" s="112"/>
      <c r="C47" s="25" t="s">
        <v>298</v>
      </c>
      <c r="D47" s="33">
        <v>922000</v>
      </c>
      <c r="E47" s="109"/>
    </row>
    <row r="48" spans="1:5" ht="15.75" customHeight="1" x14ac:dyDescent="0.3">
      <c r="A48" s="103"/>
      <c r="B48" s="112"/>
      <c r="C48" s="25" t="s">
        <v>211</v>
      </c>
      <c r="D48" s="33">
        <v>904100</v>
      </c>
      <c r="E48" s="109"/>
    </row>
    <row r="49" spans="1:5" ht="15.75" customHeight="1" x14ac:dyDescent="0.3">
      <c r="A49" s="103"/>
      <c r="B49" s="112"/>
      <c r="C49" s="26" t="s">
        <v>213</v>
      </c>
      <c r="D49" s="34">
        <v>922000</v>
      </c>
      <c r="E49" s="109"/>
    </row>
    <row r="50" spans="1:5" ht="15.75" customHeight="1" x14ac:dyDescent="0.3">
      <c r="A50" s="103"/>
      <c r="B50" s="113"/>
      <c r="C50" s="27" t="s">
        <v>218</v>
      </c>
      <c r="D50" s="32">
        <v>922000</v>
      </c>
      <c r="E50" s="109"/>
    </row>
    <row r="51" spans="1:5" ht="15.75" customHeight="1" x14ac:dyDescent="0.3">
      <c r="A51" s="103"/>
      <c r="B51" s="113"/>
      <c r="C51" s="25" t="s">
        <v>217</v>
      </c>
      <c r="D51" s="33">
        <v>922000</v>
      </c>
      <c r="E51" s="109"/>
    </row>
    <row r="52" spans="1:5" ht="15.75" customHeight="1" x14ac:dyDescent="0.3">
      <c r="A52" s="103"/>
      <c r="B52" s="113"/>
      <c r="C52" s="25" t="s">
        <v>208</v>
      </c>
      <c r="D52" s="33">
        <v>922000</v>
      </c>
      <c r="E52" s="109"/>
    </row>
    <row r="53" spans="1:5" ht="15.75" customHeight="1" x14ac:dyDescent="0.3">
      <c r="A53" s="103"/>
      <c r="B53" s="113"/>
      <c r="C53" s="25" t="s">
        <v>299</v>
      </c>
      <c r="D53" s="33">
        <v>922000</v>
      </c>
      <c r="E53" s="109"/>
    </row>
    <row r="54" spans="1:5" ht="15.75" customHeight="1" x14ac:dyDescent="0.3">
      <c r="A54" s="103"/>
      <c r="B54" s="113"/>
      <c r="C54" s="28" t="s">
        <v>300</v>
      </c>
      <c r="D54" s="33">
        <v>922000</v>
      </c>
      <c r="E54" s="109"/>
    </row>
    <row r="55" spans="1:5" ht="15.75" customHeight="1" x14ac:dyDescent="0.3">
      <c r="A55" s="103"/>
      <c r="B55" s="113"/>
      <c r="C55" s="28" t="s">
        <v>11</v>
      </c>
      <c r="D55" s="33">
        <v>922000</v>
      </c>
      <c r="E55" s="109"/>
    </row>
    <row r="56" spans="1:5" ht="15.75" customHeight="1" x14ac:dyDescent="0.3">
      <c r="A56" s="103"/>
      <c r="B56" s="113"/>
      <c r="C56" s="28" t="s">
        <v>301</v>
      </c>
      <c r="D56" s="33">
        <v>922000</v>
      </c>
      <c r="E56" s="109"/>
    </row>
    <row r="57" spans="1:5" ht="15.75" customHeight="1" x14ac:dyDescent="0.3">
      <c r="A57" s="103"/>
      <c r="B57" s="113"/>
      <c r="C57" s="28" t="s">
        <v>302</v>
      </c>
      <c r="D57" s="33">
        <v>863800</v>
      </c>
      <c r="E57" s="109"/>
    </row>
    <row r="58" spans="1:5" ht="15.75" customHeight="1" x14ac:dyDescent="0.3">
      <c r="A58" s="103"/>
      <c r="B58" s="113"/>
      <c r="C58" s="28" t="s">
        <v>303</v>
      </c>
      <c r="D58" s="33">
        <v>922000</v>
      </c>
      <c r="E58" s="109"/>
    </row>
    <row r="59" spans="1:5" ht="15.75" customHeight="1" x14ac:dyDescent="0.3">
      <c r="A59" s="103"/>
      <c r="B59" s="113"/>
      <c r="C59" s="28" t="s">
        <v>76</v>
      </c>
      <c r="D59" s="33">
        <v>474800</v>
      </c>
      <c r="E59" s="109"/>
    </row>
    <row r="60" spans="1:5" ht="15.75" customHeight="1" x14ac:dyDescent="0.3">
      <c r="A60" s="103"/>
      <c r="B60" s="114"/>
      <c r="C60" s="29" t="s">
        <v>232</v>
      </c>
      <c r="D60" s="34">
        <v>922000</v>
      </c>
      <c r="E60" s="109"/>
    </row>
    <row r="61" spans="1:5" ht="15.75" customHeight="1" x14ac:dyDescent="0.3">
      <c r="A61" s="103"/>
      <c r="B61" s="111" t="s">
        <v>304</v>
      </c>
      <c r="C61" s="30" t="s">
        <v>305</v>
      </c>
      <c r="D61" s="32">
        <v>257700</v>
      </c>
      <c r="E61" s="109"/>
    </row>
    <row r="62" spans="1:5" ht="15.75" customHeight="1" x14ac:dyDescent="0.3">
      <c r="A62" s="103"/>
      <c r="B62" s="112"/>
      <c r="C62" s="28" t="s">
        <v>306</v>
      </c>
      <c r="D62" s="32">
        <v>257100</v>
      </c>
      <c r="E62" s="109"/>
    </row>
    <row r="63" spans="1:5" ht="15.75" customHeight="1" x14ac:dyDescent="0.3">
      <c r="A63" s="103"/>
      <c r="B63" s="112"/>
      <c r="C63" s="28" t="s">
        <v>307</v>
      </c>
      <c r="D63" s="32">
        <v>261400</v>
      </c>
      <c r="E63" s="109"/>
    </row>
    <row r="64" spans="1:5" ht="15.75" customHeight="1" x14ac:dyDescent="0.3">
      <c r="A64" s="103"/>
      <c r="B64" s="112"/>
      <c r="C64" s="28" t="s">
        <v>49</v>
      </c>
      <c r="D64" s="32">
        <v>249400</v>
      </c>
      <c r="E64" s="109"/>
    </row>
    <row r="65" spans="1:5" ht="15.75" customHeight="1" x14ac:dyDescent="0.3">
      <c r="A65" s="103"/>
      <c r="B65" s="112"/>
      <c r="C65" s="28" t="s">
        <v>48</v>
      </c>
      <c r="D65" s="32">
        <v>260400</v>
      </c>
      <c r="E65" s="109"/>
    </row>
    <row r="66" spans="1:5" ht="15.75" customHeight="1" x14ac:dyDescent="0.3">
      <c r="A66" s="103"/>
      <c r="B66" s="112"/>
      <c r="C66" s="28" t="s">
        <v>47</v>
      </c>
      <c r="D66" s="32">
        <v>251400</v>
      </c>
      <c r="E66" s="109"/>
    </row>
    <row r="67" spans="1:5" ht="15.75" customHeight="1" x14ac:dyDescent="0.3">
      <c r="A67" s="103"/>
      <c r="B67" s="112"/>
      <c r="C67" s="28" t="s">
        <v>46</v>
      </c>
      <c r="D67" s="32">
        <v>254600</v>
      </c>
      <c r="E67" s="109"/>
    </row>
    <row r="68" spans="1:5" ht="15.75" customHeight="1" x14ac:dyDescent="0.3">
      <c r="A68" s="103"/>
      <c r="B68" s="112"/>
      <c r="C68" s="28" t="s">
        <v>45</v>
      </c>
      <c r="D68" s="32">
        <v>253500</v>
      </c>
      <c r="E68" s="109"/>
    </row>
    <row r="69" spans="1:5" ht="15.75" customHeight="1" x14ac:dyDescent="0.3">
      <c r="A69" s="103"/>
      <c r="B69" s="112"/>
      <c r="C69" s="28" t="s">
        <v>43</v>
      </c>
      <c r="D69" s="32">
        <v>261800</v>
      </c>
      <c r="E69" s="109"/>
    </row>
    <row r="70" spans="1:5" ht="15.75" customHeight="1" x14ac:dyDescent="0.3">
      <c r="A70" s="103"/>
      <c r="B70" s="112"/>
      <c r="C70" s="28" t="s">
        <v>41</v>
      </c>
      <c r="D70" s="32">
        <v>273100</v>
      </c>
      <c r="E70" s="109"/>
    </row>
    <row r="71" spans="1:5" ht="15.75" customHeight="1" x14ac:dyDescent="0.3">
      <c r="A71" s="103"/>
      <c r="B71" s="112"/>
      <c r="C71" s="28" t="s">
        <v>40</v>
      </c>
      <c r="D71" s="32">
        <v>252700</v>
      </c>
      <c r="E71" s="109"/>
    </row>
    <row r="72" spans="1:5" ht="15.75" customHeight="1" x14ac:dyDescent="0.3">
      <c r="A72" s="103"/>
      <c r="B72" s="112"/>
      <c r="C72" s="28" t="s">
        <v>39</v>
      </c>
      <c r="D72" s="32">
        <v>251300</v>
      </c>
      <c r="E72" s="109"/>
    </row>
    <row r="73" spans="1:5" ht="15.75" customHeight="1" x14ac:dyDescent="0.3">
      <c r="A73" s="103"/>
      <c r="B73" s="112"/>
      <c r="C73" s="28" t="s">
        <v>308</v>
      </c>
      <c r="D73" s="32">
        <v>253500</v>
      </c>
      <c r="E73" s="109"/>
    </row>
    <row r="74" spans="1:5" ht="15.75" customHeight="1" x14ac:dyDescent="0.3">
      <c r="A74" s="103"/>
      <c r="B74" s="112"/>
      <c r="C74" s="28" t="s">
        <v>309</v>
      </c>
      <c r="D74" s="32">
        <v>254000</v>
      </c>
      <c r="E74" s="109"/>
    </row>
    <row r="75" spans="1:5" ht="15.75" customHeight="1" x14ac:dyDescent="0.3">
      <c r="A75" s="103"/>
      <c r="B75" s="112"/>
      <c r="C75" s="28" t="s">
        <v>37</v>
      </c>
      <c r="D75" s="32">
        <v>258500</v>
      </c>
      <c r="E75" s="109"/>
    </row>
    <row r="76" spans="1:5" ht="15.75" customHeight="1" x14ac:dyDescent="0.3">
      <c r="A76" s="103"/>
      <c r="B76" s="112"/>
      <c r="C76" s="28" t="s">
        <v>7</v>
      </c>
      <c r="D76" s="32">
        <v>264200</v>
      </c>
      <c r="E76" s="109"/>
    </row>
    <row r="77" spans="1:5" ht="15.75" customHeight="1" x14ac:dyDescent="0.3">
      <c r="A77" s="103"/>
      <c r="B77" s="112"/>
      <c r="C77" s="28" t="s">
        <v>310</v>
      </c>
      <c r="D77" s="32">
        <v>265000</v>
      </c>
      <c r="E77" s="109"/>
    </row>
    <row r="78" spans="1:5" ht="15.75" customHeight="1" x14ac:dyDescent="0.3">
      <c r="A78" s="103"/>
      <c r="B78" s="112"/>
      <c r="C78" s="29" t="s">
        <v>311</v>
      </c>
      <c r="D78" s="32">
        <v>345400</v>
      </c>
      <c r="E78" s="109"/>
    </row>
    <row r="79" spans="1:5" ht="15.75" customHeight="1" x14ac:dyDescent="0.3">
      <c r="A79" s="103"/>
      <c r="B79" s="46" t="s">
        <v>312</v>
      </c>
      <c r="C79" s="48" t="s">
        <v>313</v>
      </c>
      <c r="D79" s="47">
        <v>922000</v>
      </c>
      <c r="E79" s="109"/>
    </row>
    <row r="80" spans="1:5" ht="15.6" customHeight="1" x14ac:dyDescent="0.3">
      <c r="B80" s="100" t="s">
        <v>317</v>
      </c>
      <c r="C80" s="101"/>
      <c r="D80" s="37">
        <f>SUM(D3:D79)</f>
        <v>42182900</v>
      </c>
      <c r="E80" s="110"/>
    </row>
  </sheetData>
  <mergeCells count="6">
    <mergeCell ref="B80:C80"/>
    <mergeCell ref="A3:A79"/>
    <mergeCell ref="A1:E1"/>
    <mergeCell ref="E3:E80"/>
    <mergeCell ref="B3:B60"/>
    <mergeCell ref="B61:B78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>
      <selection activeCell="E2" sqref="E2"/>
    </sheetView>
  </sheetViews>
  <sheetFormatPr defaultColWidth="9.109375" defaultRowHeight="13.8" x14ac:dyDescent="0.3"/>
  <cols>
    <col min="1" max="1" width="9.109375" style="4"/>
    <col min="2" max="2" width="10.33203125" style="4" customWidth="1"/>
    <col min="3" max="3" width="25.88671875" style="4" customWidth="1"/>
    <col min="4" max="4" width="15.6640625" style="4" customWidth="1"/>
    <col min="5" max="5" width="27.88671875" style="4" customWidth="1"/>
    <col min="6" max="16384" width="9.109375" style="4"/>
  </cols>
  <sheetData>
    <row r="1" spans="1:5" ht="32.25" customHeight="1" x14ac:dyDescent="0.3">
      <c r="A1" s="116" t="s">
        <v>33</v>
      </c>
      <c r="B1" s="117"/>
      <c r="C1" s="117"/>
      <c r="D1" s="117"/>
      <c r="E1" s="117"/>
    </row>
    <row r="2" spans="1:5" ht="41.4" x14ac:dyDescent="0.3">
      <c r="A2" s="16" t="s">
        <v>270</v>
      </c>
      <c r="B2" s="19" t="s">
        <v>269</v>
      </c>
      <c r="C2" s="18" t="s">
        <v>268</v>
      </c>
      <c r="D2" s="17" t="s">
        <v>267</v>
      </c>
      <c r="E2" s="16" t="s">
        <v>266</v>
      </c>
    </row>
    <row r="3" spans="1:5" ht="15.75" customHeight="1" x14ac:dyDescent="0.3">
      <c r="A3" s="102" t="s">
        <v>265</v>
      </c>
      <c r="B3" s="121" t="s">
        <v>99</v>
      </c>
      <c r="C3" s="14" t="s">
        <v>264</v>
      </c>
      <c r="D3" s="13">
        <v>3500</v>
      </c>
      <c r="E3" s="108" t="s">
        <v>349</v>
      </c>
    </row>
    <row r="4" spans="1:5" ht="15.75" customHeight="1" x14ac:dyDescent="0.3">
      <c r="A4" s="118"/>
      <c r="B4" s="122"/>
      <c r="C4" s="10" t="s">
        <v>263</v>
      </c>
      <c r="D4" s="9">
        <v>3500</v>
      </c>
      <c r="E4" s="124"/>
    </row>
    <row r="5" spans="1:5" ht="15.75" customHeight="1" x14ac:dyDescent="0.3">
      <c r="A5" s="118"/>
      <c r="B5" s="122"/>
      <c r="C5" s="10" t="s">
        <v>262</v>
      </c>
      <c r="D5" s="9">
        <v>3500</v>
      </c>
      <c r="E5" s="124"/>
    </row>
    <row r="6" spans="1:5" ht="15.75" customHeight="1" x14ac:dyDescent="0.3">
      <c r="A6" s="118"/>
      <c r="B6" s="122"/>
      <c r="C6" s="10" t="s">
        <v>261</v>
      </c>
      <c r="D6" s="9">
        <v>3500</v>
      </c>
      <c r="E6" s="124"/>
    </row>
    <row r="7" spans="1:5" ht="15.75" customHeight="1" x14ac:dyDescent="0.3">
      <c r="A7" s="118"/>
      <c r="B7" s="122"/>
      <c r="C7" s="10" t="s">
        <v>260</v>
      </c>
      <c r="D7" s="9">
        <v>3500</v>
      </c>
      <c r="E7" s="124"/>
    </row>
    <row r="8" spans="1:5" ht="15.75" customHeight="1" x14ac:dyDescent="0.3">
      <c r="A8" s="118"/>
      <c r="B8" s="122"/>
      <c r="C8" s="10" t="s">
        <v>259</v>
      </c>
      <c r="D8" s="9">
        <v>3500</v>
      </c>
      <c r="E8" s="124"/>
    </row>
    <row r="9" spans="1:5" ht="15.75" customHeight="1" x14ac:dyDescent="0.3">
      <c r="A9" s="118"/>
      <c r="B9" s="122"/>
      <c r="C9" s="10" t="s">
        <v>258</v>
      </c>
      <c r="D9" s="9">
        <v>3500</v>
      </c>
      <c r="E9" s="124"/>
    </row>
    <row r="10" spans="1:5" ht="15.75" customHeight="1" x14ac:dyDescent="0.3">
      <c r="A10" s="118"/>
      <c r="B10" s="122"/>
      <c r="C10" s="10" t="s">
        <v>257</v>
      </c>
      <c r="D10" s="9">
        <v>3500</v>
      </c>
      <c r="E10" s="124"/>
    </row>
    <row r="11" spans="1:5" ht="15.75" customHeight="1" x14ac:dyDescent="0.3">
      <c r="A11" s="118"/>
      <c r="B11" s="122"/>
      <c r="C11" s="10" t="s">
        <v>256</v>
      </c>
      <c r="D11" s="9">
        <v>3500</v>
      </c>
      <c r="E11" s="124"/>
    </row>
    <row r="12" spans="1:5" ht="15.75" customHeight="1" x14ac:dyDescent="0.3">
      <c r="A12" s="118"/>
      <c r="B12" s="122"/>
      <c r="C12" s="10" t="s">
        <v>255</v>
      </c>
      <c r="D12" s="9">
        <v>3500</v>
      </c>
      <c r="E12" s="124"/>
    </row>
    <row r="13" spans="1:5" ht="15.75" customHeight="1" x14ac:dyDescent="0.3">
      <c r="A13" s="118"/>
      <c r="B13" s="122"/>
      <c r="C13" s="10" t="s">
        <v>254</v>
      </c>
      <c r="D13" s="9">
        <v>3500</v>
      </c>
      <c r="E13" s="124"/>
    </row>
    <row r="14" spans="1:5" ht="15.75" customHeight="1" x14ac:dyDescent="0.3">
      <c r="A14" s="118"/>
      <c r="B14" s="122"/>
      <c r="C14" s="10" t="s">
        <v>253</v>
      </c>
      <c r="D14" s="9">
        <v>3500</v>
      </c>
      <c r="E14" s="124"/>
    </row>
    <row r="15" spans="1:5" ht="15.75" customHeight="1" x14ac:dyDescent="0.3">
      <c r="A15" s="118"/>
      <c r="B15" s="122"/>
      <c r="C15" s="10" t="s">
        <v>252</v>
      </c>
      <c r="D15" s="9">
        <v>3500</v>
      </c>
      <c r="E15" s="124"/>
    </row>
    <row r="16" spans="1:5" ht="15.75" customHeight="1" x14ac:dyDescent="0.3">
      <c r="A16" s="118"/>
      <c r="B16" s="122"/>
      <c r="C16" s="10" t="s">
        <v>251</v>
      </c>
      <c r="D16" s="9">
        <v>3500</v>
      </c>
      <c r="E16" s="124"/>
    </row>
    <row r="17" spans="1:5" ht="15.75" customHeight="1" x14ac:dyDescent="0.3">
      <c r="A17" s="118"/>
      <c r="B17" s="122"/>
      <c r="C17" s="10" t="s">
        <v>250</v>
      </c>
      <c r="D17" s="9">
        <v>3500</v>
      </c>
      <c r="E17" s="124"/>
    </row>
    <row r="18" spans="1:5" ht="15.75" customHeight="1" x14ac:dyDescent="0.3">
      <c r="A18" s="118"/>
      <c r="B18" s="122"/>
      <c r="C18" s="10" t="s">
        <v>249</v>
      </c>
      <c r="D18" s="9">
        <v>3500</v>
      </c>
      <c r="E18" s="124"/>
    </row>
    <row r="19" spans="1:5" ht="15.75" customHeight="1" x14ac:dyDescent="0.3">
      <c r="A19" s="118"/>
      <c r="B19" s="122"/>
      <c r="C19" s="10" t="s">
        <v>248</v>
      </c>
      <c r="D19" s="9">
        <v>3500</v>
      </c>
      <c r="E19" s="124"/>
    </row>
    <row r="20" spans="1:5" ht="15.75" customHeight="1" x14ac:dyDescent="0.3">
      <c r="A20" s="118"/>
      <c r="B20" s="122"/>
      <c r="C20" s="10" t="s">
        <v>247</v>
      </c>
      <c r="D20" s="9">
        <v>3500</v>
      </c>
      <c r="E20" s="124"/>
    </row>
    <row r="21" spans="1:5" ht="15.75" customHeight="1" x14ac:dyDescent="0.3">
      <c r="A21" s="118"/>
      <c r="B21" s="122"/>
      <c r="C21" s="10" t="s">
        <v>246</v>
      </c>
      <c r="D21" s="9">
        <v>3500</v>
      </c>
      <c r="E21" s="124"/>
    </row>
    <row r="22" spans="1:5" ht="15.75" customHeight="1" x14ac:dyDescent="0.3">
      <c r="A22" s="118"/>
      <c r="B22" s="122"/>
      <c r="C22" s="10" t="s">
        <v>245</v>
      </c>
      <c r="D22" s="9">
        <v>3500</v>
      </c>
      <c r="E22" s="124"/>
    </row>
    <row r="23" spans="1:5" ht="15.75" customHeight="1" x14ac:dyDescent="0.3">
      <c r="A23" s="118"/>
      <c r="B23" s="122"/>
      <c r="C23" s="10" t="s">
        <v>244</v>
      </c>
      <c r="D23" s="9">
        <v>3500</v>
      </c>
      <c r="E23" s="124"/>
    </row>
    <row r="24" spans="1:5" ht="15.75" customHeight="1" x14ac:dyDescent="0.3">
      <c r="A24" s="118"/>
      <c r="B24" s="122"/>
      <c r="C24" s="10" t="s">
        <v>243</v>
      </c>
      <c r="D24" s="9">
        <v>3500</v>
      </c>
      <c r="E24" s="124"/>
    </row>
    <row r="25" spans="1:5" ht="15.75" customHeight="1" x14ac:dyDescent="0.3">
      <c r="A25" s="118"/>
      <c r="B25" s="122"/>
      <c r="C25" s="10" t="s">
        <v>242</v>
      </c>
      <c r="D25" s="9">
        <v>3500</v>
      </c>
      <c r="E25" s="124"/>
    </row>
    <row r="26" spans="1:5" ht="15.75" customHeight="1" x14ac:dyDescent="0.3">
      <c r="A26" s="118"/>
      <c r="B26" s="122"/>
      <c r="C26" s="10" t="s">
        <v>241</v>
      </c>
      <c r="D26" s="9">
        <v>3500</v>
      </c>
      <c r="E26" s="124"/>
    </row>
    <row r="27" spans="1:5" ht="15.75" customHeight="1" x14ac:dyDescent="0.3">
      <c r="A27" s="118"/>
      <c r="B27" s="122"/>
      <c r="C27" s="10" t="s">
        <v>240</v>
      </c>
      <c r="D27" s="9">
        <v>3500</v>
      </c>
      <c r="E27" s="124"/>
    </row>
    <row r="28" spans="1:5" ht="15.75" customHeight="1" x14ac:dyDescent="0.3">
      <c r="A28" s="118"/>
      <c r="B28" s="122"/>
      <c r="C28" s="10" t="s">
        <v>239</v>
      </c>
      <c r="D28" s="9">
        <v>3500</v>
      </c>
      <c r="E28" s="124"/>
    </row>
    <row r="29" spans="1:5" ht="15.75" customHeight="1" x14ac:dyDescent="0.3">
      <c r="A29" s="118"/>
      <c r="B29" s="122"/>
      <c r="C29" s="10" t="s">
        <v>238</v>
      </c>
      <c r="D29" s="9">
        <v>3500</v>
      </c>
      <c r="E29" s="124"/>
    </row>
    <row r="30" spans="1:5" ht="15.75" customHeight="1" x14ac:dyDescent="0.3">
      <c r="A30" s="118"/>
      <c r="B30" s="122"/>
      <c r="C30" s="10" t="s">
        <v>237</v>
      </c>
      <c r="D30" s="9">
        <v>3500</v>
      </c>
      <c r="E30" s="124"/>
    </row>
    <row r="31" spans="1:5" ht="15.75" customHeight="1" x14ac:dyDescent="0.3">
      <c r="A31" s="118"/>
      <c r="B31" s="122"/>
      <c r="C31" s="10" t="s">
        <v>236</v>
      </c>
      <c r="D31" s="9">
        <v>3500</v>
      </c>
      <c r="E31" s="124"/>
    </row>
    <row r="32" spans="1:5" ht="15.75" customHeight="1" x14ac:dyDescent="0.3">
      <c r="A32" s="118"/>
      <c r="B32" s="122"/>
      <c r="C32" s="10" t="s">
        <v>8</v>
      </c>
      <c r="D32" s="9">
        <v>3500</v>
      </c>
      <c r="E32" s="124"/>
    </row>
    <row r="33" spans="1:5" ht="15.75" customHeight="1" x14ac:dyDescent="0.3">
      <c r="A33" s="118"/>
      <c r="B33" s="122"/>
      <c r="C33" s="10" t="s">
        <v>235</v>
      </c>
      <c r="D33" s="9">
        <v>3500</v>
      </c>
      <c r="E33" s="124"/>
    </row>
    <row r="34" spans="1:5" ht="15.75" customHeight="1" x14ac:dyDescent="0.3">
      <c r="A34" s="118"/>
      <c r="B34" s="122"/>
      <c r="C34" s="10" t="s">
        <v>234</v>
      </c>
      <c r="D34" s="9">
        <v>3500</v>
      </c>
      <c r="E34" s="124"/>
    </row>
    <row r="35" spans="1:5" ht="15.75" customHeight="1" x14ac:dyDescent="0.3">
      <c r="A35" s="118"/>
      <c r="B35" s="122"/>
      <c r="C35" s="10" t="s">
        <v>233</v>
      </c>
      <c r="D35" s="9">
        <v>3500</v>
      </c>
      <c r="E35" s="124"/>
    </row>
    <row r="36" spans="1:5" ht="15.75" customHeight="1" x14ac:dyDescent="0.3">
      <c r="A36" s="118"/>
      <c r="B36" s="122"/>
      <c r="C36" s="10" t="s">
        <v>232</v>
      </c>
      <c r="D36" s="9">
        <v>3500</v>
      </c>
      <c r="E36" s="124"/>
    </row>
    <row r="37" spans="1:5" ht="15.75" customHeight="1" x14ac:dyDescent="0.3">
      <c r="A37" s="118"/>
      <c r="B37" s="122"/>
      <c r="C37" s="10" t="s">
        <v>231</v>
      </c>
      <c r="D37" s="9">
        <v>3500</v>
      </c>
      <c r="E37" s="124"/>
    </row>
    <row r="38" spans="1:5" ht="15.75" customHeight="1" x14ac:dyDescent="0.3">
      <c r="A38" s="118"/>
      <c r="B38" s="122"/>
      <c r="C38" s="10" t="s">
        <v>230</v>
      </c>
      <c r="D38" s="9">
        <v>3500</v>
      </c>
      <c r="E38" s="124"/>
    </row>
    <row r="39" spans="1:5" ht="15.75" customHeight="1" x14ac:dyDescent="0.3">
      <c r="A39" s="118"/>
      <c r="B39" s="122"/>
      <c r="C39" s="10" t="s">
        <v>229</v>
      </c>
      <c r="D39" s="9">
        <v>3500</v>
      </c>
      <c r="E39" s="124"/>
    </row>
    <row r="40" spans="1:5" ht="15.75" customHeight="1" x14ac:dyDescent="0.3">
      <c r="A40" s="118"/>
      <c r="B40" s="122"/>
      <c r="C40" s="10" t="s">
        <v>228</v>
      </c>
      <c r="D40" s="9">
        <v>3500</v>
      </c>
      <c r="E40" s="124"/>
    </row>
    <row r="41" spans="1:5" ht="15.75" customHeight="1" x14ac:dyDescent="0.3">
      <c r="A41" s="118"/>
      <c r="B41" s="122"/>
      <c r="C41" s="10" t="s">
        <v>227</v>
      </c>
      <c r="D41" s="9">
        <v>3500</v>
      </c>
      <c r="E41" s="124"/>
    </row>
    <row r="42" spans="1:5" ht="15.75" customHeight="1" x14ac:dyDescent="0.3">
      <c r="A42" s="118"/>
      <c r="B42" s="122"/>
      <c r="C42" s="10" t="s">
        <v>226</v>
      </c>
      <c r="D42" s="9">
        <v>3500</v>
      </c>
      <c r="E42" s="124"/>
    </row>
    <row r="43" spans="1:5" ht="15.75" customHeight="1" x14ac:dyDescent="0.3">
      <c r="A43" s="118"/>
      <c r="B43" s="122"/>
      <c r="C43" s="10" t="s">
        <v>225</v>
      </c>
      <c r="D43" s="9">
        <v>3500</v>
      </c>
      <c r="E43" s="124"/>
    </row>
    <row r="44" spans="1:5" ht="15.75" customHeight="1" x14ac:dyDescent="0.3">
      <c r="A44" s="118"/>
      <c r="B44" s="122"/>
      <c r="C44" s="10" t="s">
        <v>17</v>
      </c>
      <c r="D44" s="9">
        <v>3500</v>
      </c>
      <c r="E44" s="124"/>
    </row>
    <row r="45" spans="1:5" ht="15.75" customHeight="1" x14ac:dyDescent="0.3">
      <c r="A45" s="118"/>
      <c r="B45" s="123"/>
      <c r="C45" s="15" t="s">
        <v>224</v>
      </c>
      <c r="D45" s="7">
        <v>3500</v>
      </c>
      <c r="E45" s="124"/>
    </row>
    <row r="46" spans="1:5" ht="15.75" customHeight="1" x14ac:dyDescent="0.3">
      <c r="A46" s="118"/>
      <c r="B46" s="122" t="s">
        <v>99</v>
      </c>
      <c r="C46" s="14" t="s">
        <v>223</v>
      </c>
      <c r="D46" s="13">
        <v>3500</v>
      </c>
      <c r="E46" s="124"/>
    </row>
    <row r="47" spans="1:5" ht="15.75" customHeight="1" x14ac:dyDescent="0.3">
      <c r="A47" s="118"/>
      <c r="B47" s="122"/>
      <c r="C47" s="10" t="s">
        <v>222</v>
      </c>
      <c r="D47" s="9">
        <v>3500</v>
      </c>
      <c r="E47" s="124"/>
    </row>
    <row r="48" spans="1:5" ht="15.75" customHeight="1" x14ac:dyDescent="0.3">
      <c r="A48" s="118"/>
      <c r="B48" s="122"/>
      <c r="C48" s="10" t="s">
        <v>221</v>
      </c>
      <c r="D48" s="9">
        <v>3500</v>
      </c>
      <c r="E48" s="124"/>
    </row>
    <row r="49" spans="1:5" ht="15.75" customHeight="1" x14ac:dyDescent="0.3">
      <c r="A49" s="118"/>
      <c r="B49" s="122"/>
      <c r="C49" s="10" t="s">
        <v>220</v>
      </c>
      <c r="D49" s="9">
        <v>3500</v>
      </c>
      <c r="E49" s="124"/>
    </row>
    <row r="50" spans="1:5" ht="15.75" customHeight="1" x14ac:dyDescent="0.3">
      <c r="A50" s="118"/>
      <c r="B50" s="122"/>
      <c r="C50" s="10" t="s">
        <v>219</v>
      </c>
      <c r="D50" s="9">
        <v>3500</v>
      </c>
      <c r="E50" s="124"/>
    </row>
    <row r="51" spans="1:5" ht="15.75" customHeight="1" x14ac:dyDescent="0.3">
      <c r="A51" s="118"/>
      <c r="B51" s="122"/>
      <c r="C51" s="10" t="s">
        <v>218</v>
      </c>
      <c r="D51" s="9">
        <v>3500</v>
      </c>
      <c r="E51" s="124"/>
    </row>
    <row r="52" spans="1:5" ht="15.75" customHeight="1" x14ac:dyDescent="0.3">
      <c r="A52" s="118"/>
      <c r="B52" s="122"/>
      <c r="C52" s="10" t="s">
        <v>217</v>
      </c>
      <c r="D52" s="9">
        <v>3500</v>
      </c>
      <c r="E52" s="124"/>
    </row>
    <row r="53" spans="1:5" ht="15.75" customHeight="1" x14ac:dyDescent="0.3">
      <c r="A53" s="118"/>
      <c r="B53" s="122"/>
      <c r="C53" s="10" t="s">
        <v>216</v>
      </c>
      <c r="D53" s="9">
        <v>3500</v>
      </c>
      <c r="E53" s="124"/>
    </row>
    <row r="54" spans="1:5" ht="15.75" customHeight="1" x14ac:dyDescent="0.3">
      <c r="A54" s="118"/>
      <c r="B54" s="122"/>
      <c r="C54" s="10" t="s">
        <v>215</v>
      </c>
      <c r="D54" s="9">
        <v>3500</v>
      </c>
      <c r="E54" s="124"/>
    </row>
    <row r="55" spans="1:5" ht="15.75" customHeight="1" x14ac:dyDescent="0.3">
      <c r="A55" s="118"/>
      <c r="B55" s="122"/>
      <c r="C55" s="10" t="s">
        <v>214</v>
      </c>
      <c r="D55" s="9">
        <v>3500</v>
      </c>
      <c r="E55" s="124"/>
    </row>
    <row r="56" spans="1:5" ht="15.75" customHeight="1" x14ac:dyDescent="0.3">
      <c r="A56" s="118"/>
      <c r="B56" s="122"/>
      <c r="C56" s="10" t="s">
        <v>213</v>
      </c>
      <c r="D56" s="9">
        <v>3500</v>
      </c>
      <c r="E56" s="124"/>
    </row>
    <row r="57" spans="1:5" ht="15.75" customHeight="1" x14ac:dyDescent="0.3">
      <c r="A57" s="118"/>
      <c r="B57" s="122"/>
      <c r="C57" s="10" t="s">
        <v>212</v>
      </c>
      <c r="D57" s="9">
        <v>3500</v>
      </c>
      <c r="E57" s="124"/>
    </row>
    <row r="58" spans="1:5" ht="15.75" customHeight="1" x14ac:dyDescent="0.3">
      <c r="A58" s="118"/>
      <c r="B58" s="122"/>
      <c r="C58" s="10" t="s">
        <v>211</v>
      </c>
      <c r="D58" s="9">
        <v>3500</v>
      </c>
      <c r="E58" s="124"/>
    </row>
    <row r="59" spans="1:5" ht="15.75" customHeight="1" x14ac:dyDescent="0.3">
      <c r="A59" s="118"/>
      <c r="B59" s="122"/>
      <c r="C59" s="10" t="s">
        <v>210</v>
      </c>
      <c r="D59" s="9">
        <v>3500</v>
      </c>
      <c r="E59" s="124"/>
    </row>
    <row r="60" spans="1:5" ht="15.75" customHeight="1" x14ac:dyDescent="0.3">
      <c r="A60" s="118"/>
      <c r="B60" s="122"/>
      <c r="C60" s="10" t="s">
        <v>209</v>
      </c>
      <c r="D60" s="9">
        <v>3500</v>
      </c>
      <c r="E60" s="124"/>
    </row>
    <row r="61" spans="1:5" ht="15.75" customHeight="1" x14ac:dyDescent="0.3">
      <c r="A61" s="118"/>
      <c r="B61" s="122"/>
      <c r="C61" s="10" t="s">
        <v>208</v>
      </c>
      <c r="D61" s="9">
        <v>3500</v>
      </c>
      <c r="E61" s="124"/>
    </row>
    <row r="62" spans="1:5" ht="15.75" customHeight="1" x14ac:dyDescent="0.3">
      <c r="A62" s="118"/>
      <c r="B62" s="122"/>
      <c r="C62" s="10" t="s">
        <v>207</v>
      </c>
      <c r="D62" s="9">
        <v>3500</v>
      </c>
      <c r="E62" s="124"/>
    </row>
    <row r="63" spans="1:5" ht="15.75" customHeight="1" x14ac:dyDescent="0.3">
      <c r="A63" s="118"/>
      <c r="B63" s="122"/>
      <c r="C63" s="10" t="s">
        <v>206</v>
      </c>
      <c r="D63" s="9">
        <v>3500</v>
      </c>
      <c r="E63" s="124"/>
    </row>
    <row r="64" spans="1:5" ht="15.75" customHeight="1" x14ac:dyDescent="0.3">
      <c r="A64" s="118"/>
      <c r="B64" s="122"/>
      <c r="C64" s="10" t="s">
        <v>205</v>
      </c>
      <c r="D64" s="9">
        <v>3500</v>
      </c>
      <c r="E64" s="124"/>
    </row>
    <row r="65" spans="1:5" ht="15.75" customHeight="1" x14ac:dyDescent="0.3">
      <c r="A65" s="118"/>
      <c r="B65" s="122"/>
      <c r="C65" s="10" t="s">
        <v>204</v>
      </c>
      <c r="D65" s="9">
        <v>3500</v>
      </c>
      <c r="E65" s="124"/>
    </row>
    <row r="66" spans="1:5" ht="15.75" customHeight="1" x14ac:dyDescent="0.3">
      <c r="A66" s="118"/>
      <c r="B66" s="122"/>
      <c r="C66" s="10" t="s">
        <v>203</v>
      </c>
      <c r="D66" s="9">
        <v>3500</v>
      </c>
      <c r="E66" s="124"/>
    </row>
    <row r="67" spans="1:5" ht="15.75" customHeight="1" x14ac:dyDescent="0.3">
      <c r="A67" s="118"/>
      <c r="B67" s="122"/>
      <c r="C67" s="10" t="s">
        <v>202</v>
      </c>
      <c r="D67" s="9">
        <v>3500</v>
      </c>
      <c r="E67" s="124"/>
    </row>
    <row r="68" spans="1:5" ht="15.75" customHeight="1" x14ac:dyDescent="0.3">
      <c r="A68" s="118"/>
      <c r="B68" s="122"/>
      <c r="C68" s="10" t="s">
        <v>201</v>
      </c>
      <c r="D68" s="9">
        <v>3500</v>
      </c>
      <c r="E68" s="124"/>
    </row>
    <row r="69" spans="1:5" ht="15.75" customHeight="1" x14ac:dyDescent="0.3">
      <c r="A69" s="118"/>
      <c r="B69" s="122"/>
      <c r="C69" s="10" t="s">
        <v>200</v>
      </c>
      <c r="D69" s="9">
        <v>3500</v>
      </c>
      <c r="E69" s="124"/>
    </row>
    <row r="70" spans="1:5" ht="15.75" customHeight="1" x14ac:dyDescent="0.3">
      <c r="A70" s="118"/>
      <c r="B70" s="122"/>
      <c r="C70" s="10" t="s">
        <v>199</v>
      </c>
      <c r="D70" s="9">
        <v>3500</v>
      </c>
      <c r="E70" s="124"/>
    </row>
    <row r="71" spans="1:5" ht="15.75" customHeight="1" x14ac:dyDescent="0.3">
      <c r="A71" s="118"/>
      <c r="B71" s="122"/>
      <c r="C71" s="10" t="s">
        <v>198</v>
      </c>
      <c r="D71" s="9">
        <v>3500</v>
      </c>
      <c r="E71" s="124"/>
    </row>
    <row r="72" spans="1:5" ht="15.75" customHeight="1" x14ac:dyDescent="0.3">
      <c r="A72" s="118"/>
      <c r="B72" s="122"/>
      <c r="C72" s="10" t="s">
        <v>197</v>
      </c>
      <c r="D72" s="9">
        <v>3500</v>
      </c>
      <c r="E72" s="124"/>
    </row>
    <row r="73" spans="1:5" ht="15.75" customHeight="1" x14ac:dyDescent="0.3">
      <c r="A73" s="118"/>
      <c r="B73" s="122"/>
      <c r="C73" s="10" t="s">
        <v>196</v>
      </c>
      <c r="D73" s="9">
        <v>3500</v>
      </c>
      <c r="E73" s="124"/>
    </row>
    <row r="74" spans="1:5" ht="15.75" customHeight="1" x14ac:dyDescent="0.3">
      <c r="A74" s="118"/>
      <c r="B74" s="122"/>
      <c r="C74" s="10" t="s">
        <v>195</v>
      </c>
      <c r="D74" s="9">
        <v>3500</v>
      </c>
      <c r="E74" s="124"/>
    </row>
    <row r="75" spans="1:5" ht="15.75" customHeight="1" x14ac:dyDescent="0.3">
      <c r="A75" s="118"/>
      <c r="B75" s="122"/>
      <c r="C75" s="10" t="s">
        <v>194</v>
      </c>
      <c r="D75" s="9">
        <v>3500</v>
      </c>
      <c r="E75" s="124"/>
    </row>
    <row r="76" spans="1:5" ht="15.75" customHeight="1" x14ac:dyDescent="0.3">
      <c r="A76" s="118"/>
      <c r="B76" s="122"/>
      <c r="C76" s="10" t="s">
        <v>193</v>
      </c>
      <c r="D76" s="9">
        <v>3500</v>
      </c>
      <c r="E76" s="124"/>
    </row>
    <row r="77" spans="1:5" ht="15.75" customHeight="1" x14ac:dyDescent="0.3">
      <c r="A77" s="118"/>
      <c r="B77" s="122"/>
      <c r="C77" s="10" t="s">
        <v>192</v>
      </c>
      <c r="D77" s="9">
        <v>3500</v>
      </c>
      <c r="E77" s="124"/>
    </row>
    <row r="78" spans="1:5" ht="15.75" customHeight="1" x14ac:dyDescent="0.3">
      <c r="A78" s="118"/>
      <c r="B78" s="122"/>
      <c r="C78" s="10" t="s">
        <v>191</v>
      </c>
      <c r="D78" s="9">
        <v>3500</v>
      </c>
      <c r="E78" s="124"/>
    </row>
    <row r="79" spans="1:5" ht="15.75" customHeight="1" x14ac:dyDescent="0.3">
      <c r="A79" s="118"/>
      <c r="B79" s="122"/>
      <c r="C79" s="10" t="s">
        <v>190</v>
      </c>
      <c r="D79" s="9">
        <v>3500</v>
      </c>
      <c r="E79" s="124"/>
    </row>
    <row r="80" spans="1:5" ht="15.75" customHeight="1" x14ac:dyDescent="0.3">
      <c r="A80" s="118"/>
      <c r="B80" s="122"/>
      <c r="C80" s="10" t="s">
        <v>189</v>
      </c>
      <c r="D80" s="9">
        <v>3500</v>
      </c>
      <c r="E80" s="124"/>
    </row>
    <row r="81" spans="1:5" ht="15.75" customHeight="1" x14ac:dyDescent="0.3">
      <c r="A81" s="118"/>
      <c r="B81" s="122"/>
      <c r="C81" s="10" t="s">
        <v>188</v>
      </c>
      <c r="D81" s="9">
        <v>3500</v>
      </c>
      <c r="E81" s="124"/>
    </row>
    <row r="82" spans="1:5" ht="15.75" customHeight="1" x14ac:dyDescent="0.3">
      <c r="A82" s="118"/>
      <c r="B82" s="122"/>
      <c r="C82" s="10" t="s">
        <v>187</v>
      </c>
      <c r="D82" s="9">
        <v>3500</v>
      </c>
      <c r="E82" s="124"/>
    </row>
    <row r="83" spans="1:5" ht="15.75" customHeight="1" x14ac:dyDescent="0.3">
      <c r="A83" s="118"/>
      <c r="B83" s="122"/>
      <c r="C83" s="10" t="s">
        <v>186</v>
      </c>
      <c r="D83" s="9">
        <v>3500</v>
      </c>
      <c r="E83" s="124"/>
    </row>
    <row r="84" spans="1:5" ht="15.75" customHeight="1" x14ac:dyDescent="0.3">
      <c r="A84" s="118"/>
      <c r="B84" s="122"/>
      <c r="C84" s="10" t="s">
        <v>185</v>
      </c>
      <c r="D84" s="9">
        <v>3500</v>
      </c>
      <c r="E84" s="124"/>
    </row>
    <row r="85" spans="1:5" ht="15.75" customHeight="1" x14ac:dyDescent="0.3">
      <c r="A85" s="118"/>
      <c r="B85" s="122"/>
      <c r="C85" s="10" t="s">
        <v>184</v>
      </c>
      <c r="D85" s="9">
        <v>3500</v>
      </c>
      <c r="E85" s="124"/>
    </row>
    <row r="86" spans="1:5" ht="15.75" customHeight="1" x14ac:dyDescent="0.3">
      <c r="A86" s="118"/>
      <c r="B86" s="122"/>
      <c r="C86" s="10" t="s">
        <v>183</v>
      </c>
      <c r="D86" s="9">
        <v>3900</v>
      </c>
      <c r="E86" s="124"/>
    </row>
    <row r="87" spans="1:5" ht="15.75" customHeight="1" x14ac:dyDescent="0.3">
      <c r="A87" s="118"/>
      <c r="B87" s="123"/>
      <c r="C87" s="15" t="s">
        <v>182</v>
      </c>
      <c r="D87" s="7">
        <v>3900</v>
      </c>
      <c r="E87" s="124"/>
    </row>
    <row r="88" spans="1:5" ht="15.75" customHeight="1" x14ac:dyDescent="0.3">
      <c r="A88" s="118"/>
      <c r="B88" s="122"/>
      <c r="C88" s="14" t="s">
        <v>181</v>
      </c>
      <c r="D88" s="13">
        <v>2400</v>
      </c>
      <c r="E88" s="124"/>
    </row>
    <row r="89" spans="1:5" ht="15.75" customHeight="1" x14ac:dyDescent="0.3">
      <c r="A89" s="118"/>
      <c r="B89" s="122"/>
      <c r="C89" s="10" t="s">
        <v>180</v>
      </c>
      <c r="D89" s="9">
        <v>2400</v>
      </c>
      <c r="E89" s="124"/>
    </row>
    <row r="90" spans="1:5" ht="15.75" customHeight="1" x14ac:dyDescent="0.3">
      <c r="A90" s="118"/>
      <c r="B90" s="122"/>
      <c r="C90" s="10" t="s">
        <v>179</v>
      </c>
      <c r="D90" s="9">
        <v>2400</v>
      </c>
      <c r="E90" s="124"/>
    </row>
    <row r="91" spans="1:5" ht="15.75" customHeight="1" x14ac:dyDescent="0.3">
      <c r="A91" s="118"/>
      <c r="B91" s="122"/>
      <c r="C91" s="10" t="s">
        <v>178</v>
      </c>
      <c r="D91" s="9">
        <v>2400</v>
      </c>
      <c r="E91" s="124"/>
    </row>
    <row r="92" spans="1:5" ht="15.75" customHeight="1" x14ac:dyDescent="0.3">
      <c r="A92" s="118"/>
      <c r="B92" s="122"/>
      <c r="C92" s="10" t="s">
        <v>177</v>
      </c>
      <c r="D92" s="9">
        <v>2400</v>
      </c>
      <c r="E92" s="124"/>
    </row>
    <row r="93" spans="1:5" ht="15.75" customHeight="1" x14ac:dyDescent="0.3">
      <c r="A93" s="118"/>
      <c r="B93" s="122"/>
      <c r="C93" s="10" t="s">
        <v>176</v>
      </c>
      <c r="D93" s="9">
        <v>2400</v>
      </c>
      <c r="E93" s="124"/>
    </row>
    <row r="94" spans="1:5" ht="15.75" customHeight="1" x14ac:dyDescent="0.3">
      <c r="A94" s="118"/>
      <c r="B94" s="122"/>
      <c r="C94" s="10" t="s">
        <v>175</v>
      </c>
      <c r="D94" s="9">
        <v>2400</v>
      </c>
      <c r="E94" s="124"/>
    </row>
    <row r="95" spans="1:5" ht="15.75" customHeight="1" x14ac:dyDescent="0.3">
      <c r="A95" s="118"/>
      <c r="B95" s="122"/>
      <c r="C95" s="10" t="s">
        <v>174</v>
      </c>
      <c r="D95" s="9">
        <v>2400</v>
      </c>
      <c r="E95" s="124"/>
    </row>
    <row r="96" spans="1:5" ht="15.75" customHeight="1" x14ac:dyDescent="0.3">
      <c r="A96" s="118"/>
      <c r="B96" s="122"/>
      <c r="C96" s="10" t="s">
        <v>173</v>
      </c>
      <c r="D96" s="9">
        <v>2400</v>
      </c>
      <c r="E96" s="124"/>
    </row>
    <row r="97" spans="1:5" ht="15.75" customHeight="1" x14ac:dyDescent="0.3">
      <c r="A97" s="118"/>
      <c r="B97" s="122"/>
      <c r="C97" s="10" t="s">
        <v>172</v>
      </c>
      <c r="D97" s="9">
        <v>2400</v>
      </c>
      <c r="E97" s="124"/>
    </row>
    <row r="98" spans="1:5" ht="15.75" customHeight="1" x14ac:dyDescent="0.3">
      <c r="A98" s="118"/>
      <c r="B98" s="122"/>
      <c r="C98" s="10" t="s">
        <v>171</v>
      </c>
      <c r="D98" s="9">
        <v>2400</v>
      </c>
      <c r="E98" s="124"/>
    </row>
    <row r="99" spans="1:5" ht="15.75" customHeight="1" x14ac:dyDescent="0.3">
      <c r="A99" s="118"/>
      <c r="B99" s="122"/>
      <c r="C99" s="10" t="s">
        <v>170</v>
      </c>
      <c r="D99" s="9">
        <v>2400</v>
      </c>
      <c r="E99" s="124"/>
    </row>
    <row r="100" spans="1:5" ht="15.75" customHeight="1" x14ac:dyDescent="0.3">
      <c r="A100" s="118"/>
      <c r="B100" s="122"/>
      <c r="C100" s="10" t="s">
        <v>169</v>
      </c>
      <c r="D100" s="9">
        <v>2400</v>
      </c>
      <c r="E100" s="124"/>
    </row>
    <row r="101" spans="1:5" ht="15.75" customHeight="1" x14ac:dyDescent="0.3">
      <c r="A101" s="118"/>
      <c r="B101" s="122"/>
      <c r="C101" s="10" t="s">
        <v>168</v>
      </c>
      <c r="D101" s="9">
        <v>2400</v>
      </c>
      <c r="E101" s="124"/>
    </row>
    <row r="102" spans="1:5" ht="15.75" customHeight="1" x14ac:dyDescent="0.3">
      <c r="A102" s="118"/>
      <c r="B102" s="122"/>
      <c r="C102" s="10" t="s">
        <v>167</v>
      </c>
      <c r="D102" s="9">
        <v>2400</v>
      </c>
      <c r="E102" s="124"/>
    </row>
    <row r="103" spans="1:5" ht="15.75" customHeight="1" x14ac:dyDescent="0.3">
      <c r="A103" s="118"/>
      <c r="B103" s="122"/>
      <c r="C103" s="10" t="s">
        <v>166</v>
      </c>
      <c r="D103" s="9">
        <v>2400</v>
      </c>
      <c r="E103" s="124"/>
    </row>
    <row r="104" spans="1:5" ht="15.75" customHeight="1" x14ac:dyDescent="0.3">
      <c r="A104" s="118"/>
      <c r="B104" s="122"/>
      <c r="C104" s="10" t="s">
        <v>165</v>
      </c>
      <c r="D104" s="9">
        <v>2400</v>
      </c>
      <c r="E104" s="124"/>
    </row>
    <row r="105" spans="1:5" ht="15.75" customHeight="1" x14ac:dyDescent="0.3">
      <c r="A105" s="118"/>
      <c r="B105" s="122"/>
      <c r="C105" s="10" t="s">
        <v>164</v>
      </c>
      <c r="D105" s="9">
        <v>2400</v>
      </c>
      <c r="E105" s="124"/>
    </row>
    <row r="106" spans="1:5" ht="15.75" customHeight="1" x14ac:dyDescent="0.3">
      <c r="A106" s="118"/>
      <c r="B106" s="122"/>
      <c r="C106" s="10" t="s">
        <v>163</v>
      </c>
      <c r="D106" s="9">
        <v>2400</v>
      </c>
      <c r="E106" s="124"/>
    </row>
    <row r="107" spans="1:5" ht="15.75" customHeight="1" x14ac:dyDescent="0.3">
      <c r="A107" s="118"/>
      <c r="B107" s="122"/>
      <c r="C107" s="10" t="s">
        <v>162</v>
      </c>
      <c r="D107" s="9">
        <v>2400</v>
      </c>
      <c r="E107" s="124"/>
    </row>
    <row r="108" spans="1:5" ht="15.75" customHeight="1" x14ac:dyDescent="0.3">
      <c r="A108" s="118"/>
      <c r="B108" s="122"/>
      <c r="C108" s="10" t="s">
        <v>161</v>
      </c>
      <c r="D108" s="9">
        <v>2400</v>
      </c>
      <c r="E108" s="124"/>
    </row>
    <row r="109" spans="1:5" ht="15.75" customHeight="1" x14ac:dyDescent="0.3">
      <c r="A109" s="118"/>
      <c r="B109" s="122"/>
      <c r="C109" s="10" t="s">
        <v>160</v>
      </c>
      <c r="D109" s="9">
        <v>2400</v>
      </c>
      <c r="E109" s="124"/>
    </row>
    <row r="110" spans="1:5" ht="15.75" customHeight="1" x14ac:dyDescent="0.3">
      <c r="A110" s="118"/>
      <c r="B110" s="122"/>
      <c r="C110" s="10" t="s">
        <v>159</v>
      </c>
      <c r="D110" s="9">
        <v>2400</v>
      </c>
      <c r="E110" s="124"/>
    </row>
    <row r="111" spans="1:5" ht="15.75" customHeight="1" x14ac:dyDescent="0.3">
      <c r="A111" s="118"/>
      <c r="B111" s="122"/>
      <c r="C111" s="10" t="s">
        <v>158</v>
      </c>
      <c r="D111" s="9">
        <v>2400</v>
      </c>
      <c r="E111" s="124"/>
    </row>
    <row r="112" spans="1:5" ht="15.75" customHeight="1" x14ac:dyDescent="0.3">
      <c r="A112" s="118"/>
      <c r="B112" s="122"/>
      <c r="C112" s="10" t="s">
        <v>157</v>
      </c>
      <c r="D112" s="9">
        <v>2400</v>
      </c>
      <c r="E112" s="124"/>
    </row>
    <row r="113" spans="1:5" ht="15.75" customHeight="1" x14ac:dyDescent="0.3">
      <c r="A113" s="118"/>
      <c r="B113" s="122"/>
      <c r="C113" s="10" t="s">
        <v>156</v>
      </c>
      <c r="D113" s="9">
        <v>2400</v>
      </c>
      <c r="E113" s="124"/>
    </row>
    <row r="114" spans="1:5" ht="15.75" customHeight="1" x14ac:dyDescent="0.3">
      <c r="A114" s="118"/>
      <c r="B114" s="122"/>
      <c r="C114" s="10" t="s">
        <v>155</v>
      </c>
      <c r="D114" s="9">
        <v>2400</v>
      </c>
      <c r="E114" s="124"/>
    </row>
    <row r="115" spans="1:5" ht="15.75" customHeight="1" x14ac:dyDescent="0.3">
      <c r="A115" s="118"/>
      <c r="B115" s="122"/>
      <c r="C115" s="10" t="s">
        <v>154</v>
      </c>
      <c r="D115" s="9">
        <v>2400</v>
      </c>
      <c r="E115" s="124"/>
    </row>
    <row r="116" spans="1:5" ht="15.75" customHeight="1" x14ac:dyDescent="0.3">
      <c r="A116" s="118"/>
      <c r="B116" s="122"/>
      <c r="C116" s="10" t="s">
        <v>153</v>
      </c>
      <c r="D116" s="9">
        <v>2400</v>
      </c>
      <c r="E116" s="124"/>
    </row>
    <row r="117" spans="1:5" ht="15.75" customHeight="1" x14ac:dyDescent="0.3">
      <c r="A117" s="118"/>
      <c r="B117" s="122"/>
      <c r="C117" s="10" t="s">
        <v>152</v>
      </c>
      <c r="D117" s="9">
        <v>2400</v>
      </c>
      <c r="E117" s="124"/>
    </row>
    <row r="118" spans="1:5" ht="15.75" customHeight="1" x14ac:dyDescent="0.3">
      <c r="A118" s="118"/>
      <c r="B118" s="122"/>
      <c r="C118" s="10" t="s">
        <v>151</v>
      </c>
      <c r="D118" s="9">
        <v>2400</v>
      </c>
      <c r="E118" s="124"/>
    </row>
    <row r="119" spans="1:5" ht="15.75" customHeight="1" x14ac:dyDescent="0.3">
      <c r="A119" s="118"/>
      <c r="B119" s="122"/>
      <c r="C119" s="10" t="s">
        <v>150</v>
      </c>
      <c r="D119" s="9">
        <v>2400</v>
      </c>
      <c r="E119" s="124"/>
    </row>
    <row r="120" spans="1:5" ht="15.75" customHeight="1" x14ac:dyDescent="0.3">
      <c r="A120" s="118"/>
      <c r="B120" s="122"/>
      <c r="C120" s="10" t="s">
        <v>149</v>
      </c>
      <c r="D120" s="9">
        <v>2400</v>
      </c>
      <c r="E120" s="124"/>
    </row>
    <row r="121" spans="1:5" ht="15.75" customHeight="1" x14ac:dyDescent="0.3">
      <c r="A121" s="118"/>
      <c r="B121" s="122"/>
      <c r="C121" s="10" t="s">
        <v>148</v>
      </c>
      <c r="D121" s="9">
        <v>2400</v>
      </c>
      <c r="E121" s="124"/>
    </row>
    <row r="122" spans="1:5" ht="15.75" customHeight="1" x14ac:dyDescent="0.3">
      <c r="A122" s="118"/>
      <c r="B122" s="122"/>
      <c r="C122" s="10" t="s">
        <v>147</v>
      </c>
      <c r="D122" s="9">
        <v>2400</v>
      </c>
      <c r="E122" s="124"/>
    </row>
    <row r="123" spans="1:5" ht="15.75" customHeight="1" x14ac:dyDescent="0.3">
      <c r="A123" s="118"/>
      <c r="B123" s="122"/>
      <c r="C123" s="10" t="s">
        <v>146</v>
      </c>
      <c r="D123" s="9">
        <v>2400</v>
      </c>
      <c r="E123" s="124"/>
    </row>
    <row r="124" spans="1:5" ht="15.75" customHeight="1" x14ac:dyDescent="0.3">
      <c r="A124" s="118"/>
      <c r="B124" s="122"/>
      <c r="C124" s="10" t="s">
        <v>145</v>
      </c>
      <c r="D124" s="9">
        <v>2400</v>
      </c>
      <c r="E124" s="124"/>
    </row>
    <row r="125" spans="1:5" ht="15.75" customHeight="1" x14ac:dyDescent="0.3">
      <c r="A125" s="118"/>
      <c r="B125" s="122"/>
      <c r="C125" s="10" t="s">
        <v>144</v>
      </c>
      <c r="D125" s="9">
        <v>2400</v>
      </c>
      <c r="E125" s="124"/>
    </row>
    <row r="126" spans="1:5" ht="15.75" customHeight="1" x14ac:dyDescent="0.3">
      <c r="A126" s="118"/>
      <c r="B126" s="122"/>
      <c r="C126" s="10" t="s">
        <v>143</v>
      </c>
      <c r="D126" s="9">
        <v>2400</v>
      </c>
      <c r="E126" s="124"/>
    </row>
    <row r="127" spans="1:5" ht="15.75" customHeight="1" x14ac:dyDescent="0.3">
      <c r="A127" s="118"/>
      <c r="B127" s="122"/>
      <c r="C127" s="10" t="s">
        <v>142</v>
      </c>
      <c r="D127" s="9">
        <v>2400</v>
      </c>
      <c r="E127" s="124"/>
    </row>
    <row r="128" spans="1:5" ht="15.75" customHeight="1" x14ac:dyDescent="0.3">
      <c r="A128" s="118"/>
      <c r="B128" s="122"/>
      <c r="C128" s="10" t="s">
        <v>141</v>
      </c>
      <c r="D128" s="9">
        <v>2400</v>
      </c>
      <c r="E128" s="124"/>
    </row>
    <row r="129" spans="1:5" ht="15.75" customHeight="1" x14ac:dyDescent="0.3">
      <c r="A129" s="118"/>
      <c r="B129" s="123"/>
      <c r="C129" s="15" t="s">
        <v>140</v>
      </c>
      <c r="D129" s="7">
        <v>2400</v>
      </c>
      <c r="E129" s="124"/>
    </row>
    <row r="130" spans="1:5" ht="15.75" customHeight="1" x14ac:dyDescent="0.3">
      <c r="A130" s="118"/>
      <c r="B130" s="121" t="s">
        <v>99</v>
      </c>
      <c r="C130" s="12" t="s">
        <v>139</v>
      </c>
      <c r="D130" s="11">
        <v>2400</v>
      </c>
      <c r="E130" s="124"/>
    </row>
    <row r="131" spans="1:5" ht="15.75" customHeight="1" x14ac:dyDescent="0.3">
      <c r="A131" s="118"/>
      <c r="B131" s="122"/>
      <c r="C131" s="10" t="s">
        <v>138</v>
      </c>
      <c r="D131" s="9">
        <v>2400</v>
      </c>
      <c r="E131" s="124"/>
    </row>
    <row r="132" spans="1:5" ht="15.75" customHeight="1" x14ac:dyDescent="0.3">
      <c r="A132" s="118"/>
      <c r="B132" s="122"/>
      <c r="C132" s="10" t="s">
        <v>137</v>
      </c>
      <c r="D132" s="9">
        <v>2400</v>
      </c>
      <c r="E132" s="124"/>
    </row>
    <row r="133" spans="1:5" ht="15.75" customHeight="1" x14ac:dyDescent="0.3">
      <c r="A133" s="118"/>
      <c r="B133" s="122"/>
      <c r="C133" s="10" t="s">
        <v>136</v>
      </c>
      <c r="D133" s="9">
        <v>2400</v>
      </c>
      <c r="E133" s="124"/>
    </row>
    <row r="134" spans="1:5" ht="15.75" customHeight="1" x14ac:dyDescent="0.3">
      <c r="A134" s="118"/>
      <c r="B134" s="122"/>
      <c r="C134" s="10" t="s">
        <v>135</v>
      </c>
      <c r="D134" s="9">
        <v>2400</v>
      </c>
      <c r="E134" s="124"/>
    </row>
    <row r="135" spans="1:5" ht="15.75" customHeight="1" x14ac:dyDescent="0.3">
      <c r="A135" s="118"/>
      <c r="B135" s="122"/>
      <c r="C135" s="10" t="s">
        <v>16</v>
      </c>
      <c r="D135" s="9">
        <v>2400</v>
      </c>
      <c r="E135" s="124"/>
    </row>
    <row r="136" spans="1:5" ht="15.75" customHeight="1" x14ac:dyDescent="0.3">
      <c r="A136" s="118"/>
      <c r="B136" s="122"/>
      <c r="C136" s="10" t="s">
        <v>134</v>
      </c>
      <c r="D136" s="9">
        <v>2400</v>
      </c>
      <c r="E136" s="124"/>
    </row>
    <row r="137" spans="1:5" ht="15.75" customHeight="1" x14ac:dyDescent="0.3">
      <c r="A137" s="118"/>
      <c r="B137" s="122"/>
      <c r="C137" s="10" t="s">
        <v>133</v>
      </c>
      <c r="D137" s="9">
        <v>2400</v>
      </c>
      <c r="E137" s="124"/>
    </row>
    <row r="138" spans="1:5" ht="15.75" customHeight="1" x14ac:dyDescent="0.3">
      <c r="A138" s="118"/>
      <c r="B138" s="122"/>
      <c r="C138" s="10" t="s">
        <v>132</v>
      </c>
      <c r="D138" s="9">
        <v>2400</v>
      </c>
      <c r="E138" s="124"/>
    </row>
    <row r="139" spans="1:5" ht="15.75" customHeight="1" x14ac:dyDescent="0.3">
      <c r="A139" s="118"/>
      <c r="B139" s="122"/>
      <c r="C139" s="10" t="s">
        <v>131</v>
      </c>
      <c r="D139" s="9">
        <v>2400</v>
      </c>
      <c r="E139" s="124"/>
    </row>
    <row r="140" spans="1:5" ht="15.75" customHeight="1" x14ac:dyDescent="0.3">
      <c r="A140" s="118"/>
      <c r="B140" s="122"/>
      <c r="C140" s="10" t="s">
        <v>130</v>
      </c>
      <c r="D140" s="9">
        <v>2400</v>
      </c>
      <c r="E140" s="124"/>
    </row>
    <row r="141" spans="1:5" ht="15.75" customHeight="1" x14ac:dyDescent="0.3">
      <c r="A141" s="118"/>
      <c r="B141" s="122"/>
      <c r="C141" s="10" t="s">
        <v>129</v>
      </c>
      <c r="D141" s="9">
        <v>2400</v>
      </c>
      <c r="E141" s="124"/>
    </row>
    <row r="142" spans="1:5" ht="15.75" customHeight="1" x14ac:dyDescent="0.3">
      <c r="A142" s="118"/>
      <c r="B142" s="122"/>
      <c r="C142" s="10" t="s">
        <v>128</v>
      </c>
      <c r="D142" s="9">
        <v>2400</v>
      </c>
      <c r="E142" s="124"/>
    </row>
    <row r="143" spans="1:5" ht="15.75" customHeight="1" x14ac:dyDescent="0.3">
      <c r="A143" s="118"/>
      <c r="B143" s="122"/>
      <c r="C143" s="10" t="s">
        <v>127</v>
      </c>
      <c r="D143" s="9">
        <v>2400</v>
      </c>
      <c r="E143" s="124"/>
    </row>
    <row r="144" spans="1:5" ht="15.75" customHeight="1" x14ac:dyDescent="0.3">
      <c r="A144" s="118"/>
      <c r="B144" s="122"/>
      <c r="C144" s="10" t="s">
        <v>1</v>
      </c>
      <c r="D144" s="9">
        <v>2400</v>
      </c>
      <c r="E144" s="124"/>
    </row>
    <row r="145" spans="1:5" ht="15.75" customHeight="1" x14ac:dyDescent="0.3">
      <c r="A145" s="118"/>
      <c r="B145" s="122"/>
      <c r="C145" s="10" t="s">
        <v>126</v>
      </c>
      <c r="D145" s="9">
        <v>2400</v>
      </c>
      <c r="E145" s="124"/>
    </row>
    <row r="146" spans="1:5" ht="15.75" customHeight="1" x14ac:dyDescent="0.3">
      <c r="A146" s="118"/>
      <c r="B146" s="122"/>
      <c r="C146" s="10" t="s">
        <v>125</v>
      </c>
      <c r="D146" s="9">
        <v>2400</v>
      </c>
      <c r="E146" s="124"/>
    </row>
    <row r="147" spans="1:5" ht="15.75" customHeight="1" x14ac:dyDescent="0.3">
      <c r="A147" s="118"/>
      <c r="B147" s="122"/>
      <c r="C147" s="10" t="s">
        <v>124</v>
      </c>
      <c r="D147" s="9">
        <v>2400</v>
      </c>
      <c r="E147" s="124"/>
    </row>
    <row r="148" spans="1:5" ht="15.75" customHeight="1" x14ac:dyDescent="0.3">
      <c r="A148" s="118"/>
      <c r="B148" s="122"/>
      <c r="C148" s="10" t="s">
        <v>123</v>
      </c>
      <c r="D148" s="9">
        <v>2400</v>
      </c>
      <c r="E148" s="124"/>
    </row>
    <row r="149" spans="1:5" ht="15.75" customHeight="1" x14ac:dyDescent="0.3">
      <c r="A149" s="118"/>
      <c r="B149" s="122"/>
      <c r="C149" s="10" t="s">
        <v>122</v>
      </c>
      <c r="D149" s="9">
        <v>2400</v>
      </c>
      <c r="E149" s="124"/>
    </row>
    <row r="150" spans="1:5" ht="15.75" customHeight="1" x14ac:dyDescent="0.3">
      <c r="A150" s="118"/>
      <c r="B150" s="122"/>
      <c r="C150" s="10" t="s">
        <v>13</v>
      </c>
      <c r="D150" s="9">
        <v>2400</v>
      </c>
      <c r="E150" s="124"/>
    </row>
    <row r="151" spans="1:5" ht="15.75" customHeight="1" x14ac:dyDescent="0.3">
      <c r="A151" s="118"/>
      <c r="B151" s="122"/>
      <c r="C151" s="10" t="s">
        <v>121</v>
      </c>
      <c r="D151" s="9">
        <v>2400</v>
      </c>
      <c r="E151" s="124"/>
    </row>
    <row r="152" spans="1:5" ht="15.75" customHeight="1" x14ac:dyDescent="0.3">
      <c r="A152" s="118"/>
      <c r="B152" s="122"/>
      <c r="C152" s="10" t="s">
        <v>120</v>
      </c>
      <c r="D152" s="9">
        <v>2400</v>
      </c>
      <c r="E152" s="124"/>
    </row>
    <row r="153" spans="1:5" ht="15.75" customHeight="1" x14ac:dyDescent="0.3">
      <c r="A153" s="118"/>
      <c r="B153" s="122"/>
      <c r="C153" s="10" t="s">
        <v>119</v>
      </c>
      <c r="D153" s="9">
        <v>7000</v>
      </c>
      <c r="E153" s="124"/>
    </row>
    <row r="154" spans="1:5" ht="15.75" customHeight="1" x14ac:dyDescent="0.3">
      <c r="A154" s="118"/>
      <c r="B154" s="122"/>
      <c r="C154" s="10" t="s">
        <v>118</v>
      </c>
      <c r="D154" s="9">
        <v>7000</v>
      </c>
      <c r="E154" s="124"/>
    </row>
    <row r="155" spans="1:5" ht="15.75" customHeight="1" x14ac:dyDescent="0.3">
      <c r="A155" s="118"/>
      <c r="B155" s="122"/>
      <c r="C155" s="10" t="s">
        <v>117</v>
      </c>
      <c r="D155" s="9">
        <v>7000</v>
      </c>
      <c r="E155" s="124"/>
    </row>
    <row r="156" spans="1:5" ht="15.75" customHeight="1" x14ac:dyDescent="0.3">
      <c r="A156" s="118"/>
      <c r="B156" s="122"/>
      <c r="C156" s="10" t="s">
        <v>116</v>
      </c>
      <c r="D156" s="9">
        <v>7000</v>
      </c>
      <c r="E156" s="124"/>
    </row>
    <row r="157" spans="1:5" ht="15.75" customHeight="1" x14ac:dyDescent="0.3">
      <c r="A157" s="118"/>
      <c r="B157" s="122"/>
      <c r="C157" s="10" t="s">
        <v>115</v>
      </c>
      <c r="D157" s="9">
        <v>7000</v>
      </c>
      <c r="E157" s="124"/>
    </row>
    <row r="158" spans="1:5" ht="15.75" customHeight="1" x14ac:dyDescent="0.3">
      <c r="A158" s="118"/>
      <c r="B158" s="122"/>
      <c r="C158" s="10" t="s">
        <v>114</v>
      </c>
      <c r="D158" s="9">
        <v>7000</v>
      </c>
      <c r="E158" s="124"/>
    </row>
    <row r="159" spans="1:5" ht="15.75" customHeight="1" x14ac:dyDescent="0.3">
      <c r="A159" s="118"/>
      <c r="B159" s="122"/>
      <c r="C159" s="10" t="s">
        <v>113</v>
      </c>
      <c r="D159" s="9">
        <v>7000</v>
      </c>
      <c r="E159" s="124"/>
    </row>
    <row r="160" spans="1:5" ht="15.75" customHeight="1" x14ac:dyDescent="0.3">
      <c r="A160" s="118"/>
      <c r="B160" s="122"/>
      <c r="C160" s="10" t="s">
        <v>112</v>
      </c>
      <c r="D160" s="9">
        <v>7000</v>
      </c>
      <c r="E160" s="124"/>
    </row>
    <row r="161" spans="1:5" ht="15.75" customHeight="1" x14ac:dyDescent="0.3">
      <c r="A161" s="118"/>
      <c r="B161" s="122"/>
      <c r="C161" s="10" t="s">
        <v>111</v>
      </c>
      <c r="D161" s="9">
        <v>7000</v>
      </c>
      <c r="E161" s="124"/>
    </row>
    <row r="162" spans="1:5" ht="15.75" customHeight="1" x14ac:dyDescent="0.3">
      <c r="A162" s="118"/>
      <c r="B162" s="122"/>
      <c r="C162" s="10" t="s">
        <v>110</v>
      </c>
      <c r="D162" s="9">
        <v>7000</v>
      </c>
      <c r="E162" s="124"/>
    </row>
    <row r="163" spans="1:5" ht="15.75" customHeight="1" x14ac:dyDescent="0.3">
      <c r="A163" s="118"/>
      <c r="B163" s="122"/>
      <c r="C163" s="10" t="s">
        <v>109</v>
      </c>
      <c r="D163" s="9">
        <v>7000</v>
      </c>
      <c r="E163" s="124"/>
    </row>
    <row r="164" spans="1:5" ht="15.75" customHeight="1" x14ac:dyDescent="0.3">
      <c r="A164" s="118"/>
      <c r="B164" s="122"/>
      <c r="C164" s="10" t="s">
        <v>108</v>
      </c>
      <c r="D164" s="9">
        <v>7000</v>
      </c>
      <c r="E164" s="124"/>
    </row>
    <row r="165" spans="1:5" ht="15.75" customHeight="1" x14ac:dyDescent="0.3">
      <c r="A165" s="118"/>
      <c r="B165" s="122"/>
      <c r="C165" s="10" t="s">
        <v>107</v>
      </c>
      <c r="D165" s="9">
        <v>7000</v>
      </c>
      <c r="E165" s="124"/>
    </row>
    <row r="166" spans="1:5" ht="15.75" customHeight="1" x14ac:dyDescent="0.3">
      <c r="A166" s="118"/>
      <c r="B166" s="122"/>
      <c r="C166" s="10" t="s">
        <v>106</v>
      </c>
      <c r="D166" s="9">
        <v>7000</v>
      </c>
      <c r="E166" s="124"/>
    </row>
    <row r="167" spans="1:5" ht="15.75" customHeight="1" x14ac:dyDescent="0.3">
      <c r="A167" s="118"/>
      <c r="B167" s="122"/>
      <c r="C167" s="10" t="s">
        <v>105</v>
      </c>
      <c r="D167" s="9">
        <v>7000</v>
      </c>
      <c r="E167" s="124"/>
    </row>
    <row r="168" spans="1:5" ht="15.75" customHeight="1" x14ac:dyDescent="0.3">
      <c r="A168" s="118"/>
      <c r="B168" s="122"/>
      <c r="C168" s="10" t="s">
        <v>104</v>
      </c>
      <c r="D168" s="9">
        <v>7000</v>
      </c>
      <c r="E168" s="124"/>
    </row>
    <row r="169" spans="1:5" ht="15.75" customHeight="1" x14ac:dyDescent="0.3">
      <c r="A169" s="118"/>
      <c r="B169" s="122"/>
      <c r="C169" s="10" t="s">
        <v>103</v>
      </c>
      <c r="D169" s="9">
        <v>7000</v>
      </c>
      <c r="E169" s="124"/>
    </row>
    <row r="170" spans="1:5" ht="15.75" customHeight="1" x14ac:dyDescent="0.3">
      <c r="A170" s="118"/>
      <c r="B170" s="122"/>
      <c r="C170" s="10" t="s">
        <v>102</v>
      </c>
      <c r="D170" s="9">
        <v>7000</v>
      </c>
      <c r="E170" s="124"/>
    </row>
    <row r="171" spans="1:5" ht="15.75" customHeight="1" x14ac:dyDescent="0.3">
      <c r="A171" s="118"/>
      <c r="B171" s="122"/>
      <c r="C171" s="10" t="s">
        <v>101</v>
      </c>
      <c r="D171" s="9">
        <v>7000</v>
      </c>
      <c r="E171" s="124"/>
    </row>
    <row r="172" spans="1:5" ht="15.75" customHeight="1" x14ac:dyDescent="0.3">
      <c r="A172" s="118"/>
      <c r="B172" s="123"/>
      <c r="C172" s="15" t="s">
        <v>100</v>
      </c>
      <c r="D172" s="7">
        <v>7000</v>
      </c>
      <c r="E172" s="124"/>
    </row>
    <row r="173" spans="1:5" ht="15.75" customHeight="1" x14ac:dyDescent="0.3">
      <c r="A173" s="118"/>
      <c r="B173" s="122" t="s">
        <v>99</v>
      </c>
      <c r="C173" s="14" t="s">
        <v>98</v>
      </c>
      <c r="D173" s="13">
        <v>7000</v>
      </c>
      <c r="E173" s="124"/>
    </row>
    <row r="174" spans="1:5" ht="15.75" customHeight="1" x14ac:dyDescent="0.3">
      <c r="A174" s="118"/>
      <c r="B174" s="122"/>
      <c r="C174" s="10" t="s">
        <v>97</v>
      </c>
      <c r="D174" s="9">
        <v>7000</v>
      </c>
      <c r="E174" s="124"/>
    </row>
    <row r="175" spans="1:5" ht="15.75" customHeight="1" x14ac:dyDescent="0.3">
      <c r="A175" s="118"/>
      <c r="B175" s="122"/>
      <c r="C175" s="10" t="s">
        <v>96</v>
      </c>
      <c r="D175" s="9">
        <v>7000</v>
      </c>
      <c r="E175" s="124"/>
    </row>
    <row r="176" spans="1:5" ht="15.75" customHeight="1" x14ac:dyDescent="0.3">
      <c r="A176" s="118"/>
      <c r="B176" s="122"/>
      <c r="C176" s="10" t="s">
        <v>95</v>
      </c>
      <c r="D176" s="9">
        <v>6000</v>
      </c>
      <c r="E176" s="124"/>
    </row>
    <row r="177" spans="1:5" ht="15.75" customHeight="1" x14ac:dyDescent="0.3">
      <c r="A177" s="118"/>
      <c r="B177" s="122"/>
      <c r="C177" s="10" t="s">
        <v>94</v>
      </c>
      <c r="D177" s="9">
        <v>6000</v>
      </c>
      <c r="E177" s="124"/>
    </row>
    <row r="178" spans="1:5" ht="15.75" customHeight="1" x14ac:dyDescent="0.3">
      <c r="A178" s="118"/>
      <c r="B178" s="122"/>
      <c r="C178" s="10" t="s">
        <v>93</v>
      </c>
      <c r="D178" s="9">
        <v>6000</v>
      </c>
      <c r="E178" s="124"/>
    </row>
    <row r="179" spans="1:5" ht="15.75" customHeight="1" x14ac:dyDescent="0.3">
      <c r="A179" s="118"/>
      <c r="B179" s="122"/>
      <c r="C179" s="10" t="s">
        <v>92</v>
      </c>
      <c r="D179" s="9">
        <v>6000</v>
      </c>
      <c r="E179" s="124"/>
    </row>
    <row r="180" spans="1:5" ht="15.75" customHeight="1" x14ac:dyDescent="0.3">
      <c r="A180" s="118"/>
      <c r="B180" s="122"/>
      <c r="C180" s="10" t="s">
        <v>91</v>
      </c>
      <c r="D180" s="9">
        <v>6000</v>
      </c>
      <c r="E180" s="124"/>
    </row>
    <row r="181" spans="1:5" ht="15.75" customHeight="1" x14ac:dyDescent="0.3">
      <c r="A181" s="118"/>
      <c r="B181" s="122"/>
      <c r="C181" s="10" t="s">
        <v>90</v>
      </c>
      <c r="D181" s="9">
        <v>6000</v>
      </c>
      <c r="E181" s="124"/>
    </row>
    <row r="182" spans="1:5" ht="15.75" customHeight="1" x14ac:dyDescent="0.3">
      <c r="A182" s="118"/>
      <c r="B182" s="122"/>
      <c r="C182" s="10" t="s">
        <v>89</v>
      </c>
      <c r="D182" s="9">
        <v>6000</v>
      </c>
      <c r="E182" s="124"/>
    </row>
    <row r="183" spans="1:5" ht="15.75" customHeight="1" x14ac:dyDescent="0.3">
      <c r="A183" s="118"/>
      <c r="B183" s="122"/>
      <c r="C183" s="10" t="s">
        <v>88</v>
      </c>
      <c r="D183" s="9">
        <v>6000</v>
      </c>
      <c r="E183" s="124"/>
    </row>
    <row r="184" spans="1:5" ht="15.75" customHeight="1" x14ac:dyDescent="0.3">
      <c r="A184" s="118"/>
      <c r="B184" s="122"/>
      <c r="C184" s="10" t="s">
        <v>87</v>
      </c>
      <c r="D184" s="9">
        <v>6000</v>
      </c>
      <c r="E184" s="124"/>
    </row>
    <row r="185" spans="1:5" ht="15.75" customHeight="1" x14ac:dyDescent="0.3">
      <c r="A185" s="118"/>
      <c r="B185" s="122"/>
      <c r="C185" s="10" t="s">
        <v>86</v>
      </c>
      <c r="D185" s="9">
        <v>6000</v>
      </c>
      <c r="E185" s="124"/>
    </row>
    <row r="186" spans="1:5" ht="15.75" customHeight="1" x14ac:dyDescent="0.3">
      <c r="A186" s="118"/>
      <c r="B186" s="122"/>
      <c r="C186" s="10" t="s">
        <v>85</v>
      </c>
      <c r="D186" s="9">
        <v>6000</v>
      </c>
      <c r="E186" s="124"/>
    </row>
    <row r="187" spans="1:5" ht="15.75" customHeight="1" x14ac:dyDescent="0.3">
      <c r="A187" s="118"/>
      <c r="B187" s="122"/>
      <c r="C187" s="10" t="s">
        <v>84</v>
      </c>
      <c r="D187" s="9">
        <v>6000</v>
      </c>
      <c r="E187" s="124"/>
    </row>
    <row r="188" spans="1:5" ht="15.75" customHeight="1" x14ac:dyDescent="0.3">
      <c r="A188" s="118"/>
      <c r="B188" s="122"/>
      <c r="C188" s="10" t="s">
        <v>83</v>
      </c>
      <c r="D188" s="9">
        <v>6000</v>
      </c>
      <c r="E188" s="124"/>
    </row>
    <row r="189" spans="1:5" ht="15.75" customHeight="1" x14ac:dyDescent="0.3">
      <c r="A189" s="118"/>
      <c r="B189" s="122"/>
      <c r="C189" s="10" t="s">
        <v>82</v>
      </c>
      <c r="D189" s="9">
        <v>6000</v>
      </c>
      <c r="E189" s="124"/>
    </row>
    <row r="190" spans="1:5" ht="15.75" customHeight="1" x14ac:dyDescent="0.3">
      <c r="A190" s="118"/>
      <c r="B190" s="122"/>
      <c r="C190" s="10" t="s">
        <v>81</v>
      </c>
      <c r="D190" s="9">
        <v>6000</v>
      </c>
      <c r="E190" s="124"/>
    </row>
    <row r="191" spans="1:5" ht="15.75" customHeight="1" x14ac:dyDescent="0.3">
      <c r="A191" s="118"/>
      <c r="B191" s="122"/>
      <c r="C191" s="10" t="s">
        <v>80</v>
      </c>
      <c r="D191" s="9">
        <v>6000</v>
      </c>
      <c r="E191" s="124"/>
    </row>
    <row r="192" spans="1:5" ht="15.75" customHeight="1" x14ac:dyDescent="0.3">
      <c r="A192" s="118"/>
      <c r="B192" s="122"/>
      <c r="C192" s="10" t="s">
        <v>79</v>
      </c>
      <c r="D192" s="9">
        <v>6000</v>
      </c>
      <c r="E192" s="124"/>
    </row>
    <row r="193" spans="1:5" ht="15.75" customHeight="1" x14ac:dyDescent="0.3">
      <c r="A193" s="118"/>
      <c r="B193" s="122"/>
      <c r="C193" s="10" t="s">
        <v>78</v>
      </c>
      <c r="D193" s="9">
        <v>6000</v>
      </c>
      <c r="E193" s="124"/>
    </row>
    <row r="194" spans="1:5" ht="15.75" customHeight="1" x14ac:dyDescent="0.3">
      <c r="A194" s="118"/>
      <c r="B194" s="122"/>
      <c r="C194" s="10" t="s">
        <v>77</v>
      </c>
      <c r="D194" s="9">
        <v>6000</v>
      </c>
      <c r="E194" s="124"/>
    </row>
    <row r="195" spans="1:5" ht="15.75" customHeight="1" x14ac:dyDescent="0.3">
      <c r="A195" s="118"/>
      <c r="B195" s="122"/>
      <c r="C195" s="10" t="s">
        <v>76</v>
      </c>
      <c r="D195" s="9">
        <v>6000</v>
      </c>
      <c r="E195" s="124"/>
    </row>
    <row r="196" spans="1:5" ht="15.75" customHeight="1" x14ac:dyDescent="0.3">
      <c r="A196" s="118"/>
      <c r="B196" s="122"/>
      <c r="C196" s="10" t="s">
        <v>75</v>
      </c>
      <c r="D196" s="9">
        <v>6000</v>
      </c>
      <c r="E196" s="124"/>
    </row>
    <row r="197" spans="1:5" ht="15.75" customHeight="1" x14ac:dyDescent="0.3">
      <c r="A197" s="118"/>
      <c r="B197" s="122"/>
      <c r="C197" s="10" t="s">
        <v>74</v>
      </c>
      <c r="D197" s="9">
        <v>6000</v>
      </c>
      <c r="E197" s="124"/>
    </row>
    <row r="198" spans="1:5" ht="15.75" customHeight="1" x14ac:dyDescent="0.3">
      <c r="A198" s="118"/>
      <c r="B198" s="122"/>
      <c r="C198" s="10" t="s">
        <v>73</v>
      </c>
      <c r="D198" s="9">
        <v>6000</v>
      </c>
      <c r="E198" s="124"/>
    </row>
    <row r="199" spans="1:5" ht="15.75" customHeight="1" x14ac:dyDescent="0.3">
      <c r="A199" s="118"/>
      <c r="B199" s="122"/>
      <c r="C199" s="10" t="s">
        <v>72</v>
      </c>
      <c r="D199" s="9">
        <v>6000</v>
      </c>
      <c r="E199" s="124"/>
    </row>
    <row r="200" spans="1:5" ht="15.75" customHeight="1" x14ac:dyDescent="0.3">
      <c r="A200" s="118"/>
      <c r="B200" s="122"/>
      <c r="C200" s="10" t="s">
        <v>71</v>
      </c>
      <c r="D200" s="9">
        <v>6000</v>
      </c>
      <c r="E200" s="124"/>
    </row>
    <row r="201" spans="1:5" ht="15.75" customHeight="1" x14ac:dyDescent="0.3">
      <c r="A201" s="118"/>
      <c r="B201" s="122"/>
      <c r="C201" s="10" t="s">
        <v>70</v>
      </c>
      <c r="D201" s="9">
        <v>6000</v>
      </c>
      <c r="E201" s="124"/>
    </row>
    <row r="202" spans="1:5" ht="15.75" customHeight="1" x14ac:dyDescent="0.3">
      <c r="A202" s="118"/>
      <c r="B202" s="122"/>
      <c r="C202" s="10" t="s">
        <v>69</v>
      </c>
      <c r="D202" s="9">
        <v>2400</v>
      </c>
      <c r="E202" s="124"/>
    </row>
    <row r="203" spans="1:5" ht="15.75" customHeight="1" x14ac:dyDescent="0.3">
      <c r="A203" s="118"/>
      <c r="B203" s="122"/>
      <c r="C203" s="10" t="s">
        <v>68</v>
      </c>
      <c r="D203" s="9">
        <v>2400</v>
      </c>
      <c r="E203" s="124"/>
    </row>
    <row r="204" spans="1:5" ht="15.75" customHeight="1" x14ac:dyDescent="0.3">
      <c r="A204" s="118"/>
      <c r="B204" s="122"/>
      <c r="C204" s="10" t="s">
        <v>67</v>
      </c>
      <c r="D204" s="9">
        <v>2400</v>
      </c>
      <c r="E204" s="124"/>
    </row>
    <row r="205" spans="1:5" ht="15.75" customHeight="1" x14ac:dyDescent="0.3">
      <c r="A205" s="118"/>
      <c r="B205" s="122"/>
      <c r="C205" s="10" t="s">
        <v>66</v>
      </c>
      <c r="D205" s="9">
        <v>2400</v>
      </c>
      <c r="E205" s="124"/>
    </row>
    <row r="206" spans="1:5" ht="15.75" customHeight="1" x14ac:dyDescent="0.3">
      <c r="A206" s="118"/>
      <c r="B206" s="122"/>
      <c r="C206" s="10" t="s">
        <v>65</v>
      </c>
      <c r="D206" s="9">
        <v>2400</v>
      </c>
      <c r="E206" s="124"/>
    </row>
    <row r="207" spans="1:5" ht="15.75" customHeight="1" x14ac:dyDescent="0.3">
      <c r="A207" s="118"/>
      <c r="B207" s="122"/>
      <c r="C207" s="10" t="s">
        <v>64</v>
      </c>
      <c r="D207" s="9">
        <v>2400</v>
      </c>
      <c r="E207" s="124"/>
    </row>
    <row r="208" spans="1:5" ht="15.75" customHeight="1" x14ac:dyDescent="0.3">
      <c r="A208" s="118"/>
      <c r="B208" s="122"/>
      <c r="C208" s="10" t="s">
        <v>63</v>
      </c>
      <c r="D208" s="9">
        <v>2400</v>
      </c>
      <c r="E208" s="124"/>
    </row>
    <row r="209" spans="1:5" ht="15.75" customHeight="1" x14ac:dyDescent="0.3">
      <c r="A209" s="118"/>
      <c r="B209" s="122"/>
      <c r="C209" s="10" t="s">
        <v>62</v>
      </c>
      <c r="D209" s="9">
        <v>2400</v>
      </c>
      <c r="E209" s="124"/>
    </row>
    <row r="210" spans="1:5" ht="15.75" customHeight="1" x14ac:dyDescent="0.3">
      <c r="A210" s="118"/>
      <c r="B210" s="122"/>
      <c r="C210" s="10" t="s">
        <v>61</v>
      </c>
      <c r="D210" s="9">
        <v>3900</v>
      </c>
      <c r="E210" s="124"/>
    </row>
    <row r="211" spans="1:5" ht="15.75" customHeight="1" x14ac:dyDescent="0.3">
      <c r="A211" s="118"/>
      <c r="B211" s="122"/>
      <c r="C211" s="10" t="s">
        <v>60</v>
      </c>
      <c r="D211" s="9">
        <v>3900</v>
      </c>
      <c r="E211" s="124"/>
    </row>
    <row r="212" spans="1:5" ht="15.75" customHeight="1" x14ac:dyDescent="0.3">
      <c r="A212" s="118"/>
      <c r="B212" s="122"/>
      <c r="C212" s="10" t="s">
        <v>59</v>
      </c>
      <c r="D212" s="9">
        <v>3900</v>
      </c>
      <c r="E212" s="124"/>
    </row>
    <row r="213" spans="1:5" ht="15.75" customHeight="1" x14ac:dyDescent="0.3">
      <c r="A213" s="118"/>
      <c r="B213" s="122"/>
      <c r="C213" s="10" t="s">
        <v>58</v>
      </c>
      <c r="D213" s="9">
        <v>3900</v>
      </c>
      <c r="E213" s="124"/>
    </row>
    <row r="214" spans="1:5" ht="15.75" customHeight="1" x14ac:dyDescent="0.3">
      <c r="A214" s="118"/>
      <c r="B214" s="122"/>
      <c r="C214" s="10" t="s">
        <v>57</v>
      </c>
      <c r="D214" s="9">
        <v>3900</v>
      </c>
      <c r="E214" s="124"/>
    </row>
    <row r="215" spans="1:5" ht="15.75" customHeight="1" x14ac:dyDescent="0.3">
      <c r="A215" s="118"/>
      <c r="B215" s="123"/>
      <c r="C215" s="15" t="s">
        <v>56</v>
      </c>
      <c r="D215" s="7">
        <v>3900</v>
      </c>
      <c r="E215" s="124"/>
    </row>
    <row r="216" spans="1:5" ht="15.75" customHeight="1" x14ac:dyDescent="0.3">
      <c r="A216" s="118"/>
      <c r="B216" s="115" t="s">
        <v>55</v>
      </c>
      <c r="C216" s="14" t="s">
        <v>54</v>
      </c>
      <c r="D216" s="13">
        <v>3900</v>
      </c>
      <c r="E216" s="124"/>
    </row>
    <row r="217" spans="1:5" ht="15.75" customHeight="1" x14ac:dyDescent="0.3">
      <c r="A217" s="118"/>
      <c r="B217" s="115"/>
      <c r="C217" s="10" t="s">
        <v>53</v>
      </c>
      <c r="D217" s="9">
        <v>3900</v>
      </c>
      <c r="E217" s="124"/>
    </row>
    <row r="218" spans="1:5" ht="15.75" customHeight="1" x14ac:dyDescent="0.3">
      <c r="A218" s="118"/>
      <c r="B218" s="115"/>
      <c r="C218" s="10" t="s">
        <v>52</v>
      </c>
      <c r="D218" s="9">
        <v>3900</v>
      </c>
      <c r="E218" s="124"/>
    </row>
    <row r="219" spans="1:5" ht="15.75" customHeight="1" x14ac:dyDescent="0.3">
      <c r="A219" s="118"/>
      <c r="B219" s="115"/>
      <c r="C219" s="10" t="s">
        <v>51</v>
      </c>
      <c r="D219" s="9">
        <v>3900</v>
      </c>
      <c r="E219" s="124"/>
    </row>
    <row r="220" spans="1:5" ht="15.75" customHeight="1" x14ac:dyDescent="0.3">
      <c r="A220" s="118"/>
      <c r="B220" s="115"/>
      <c r="C220" s="8" t="s">
        <v>50</v>
      </c>
      <c r="D220" s="7">
        <v>3900</v>
      </c>
      <c r="E220" s="124"/>
    </row>
    <row r="221" spans="1:5" ht="15.75" customHeight="1" x14ac:dyDescent="0.3">
      <c r="A221" s="118"/>
      <c r="B221" s="111" t="s">
        <v>44</v>
      </c>
      <c r="C221" s="12" t="s">
        <v>49</v>
      </c>
      <c r="D221" s="11">
        <v>8000</v>
      </c>
      <c r="E221" s="124"/>
    </row>
    <row r="222" spans="1:5" ht="15.75" customHeight="1" x14ac:dyDescent="0.3">
      <c r="A222" s="118"/>
      <c r="B222" s="112"/>
      <c r="C222" s="10" t="s">
        <v>48</v>
      </c>
      <c r="D222" s="9">
        <v>8000</v>
      </c>
      <c r="E222" s="124"/>
    </row>
    <row r="223" spans="1:5" ht="15.75" customHeight="1" x14ac:dyDescent="0.3">
      <c r="A223" s="118"/>
      <c r="B223" s="112"/>
      <c r="C223" s="10" t="s">
        <v>47</v>
      </c>
      <c r="D223" s="9">
        <v>8000</v>
      </c>
      <c r="E223" s="124"/>
    </row>
    <row r="224" spans="1:5" ht="15.75" customHeight="1" x14ac:dyDescent="0.3">
      <c r="A224" s="118"/>
      <c r="B224" s="112"/>
      <c r="C224" s="10" t="s">
        <v>46</v>
      </c>
      <c r="D224" s="9">
        <v>8000</v>
      </c>
      <c r="E224" s="124"/>
    </row>
    <row r="225" spans="1:5" ht="15.75" customHeight="1" x14ac:dyDescent="0.3">
      <c r="A225" s="118"/>
      <c r="B225" s="112"/>
      <c r="C225" s="10" t="s">
        <v>45</v>
      </c>
      <c r="D225" s="9">
        <v>8000</v>
      </c>
      <c r="E225" s="124"/>
    </row>
    <row r="226" spans="1:5" ht="15.75" customHeight="1" x14ac:dyDescent="0.3">
      <c r="A226" s="118"/>
      <c r="B226" s="112" t="s">
        <v>44</v>
      </c>
      <c r="C226" s="10" t="s">
        <v>43</v>
      </c>
      <c r="D226" s="9">
        <v>8000</v>
      </c>
      <c r="E226" s="124"/>
    </row>
    <row r="227" spans="1:5" ht="15.75" customHeight="1" x14ac:dyDescent="0.3">
      <c r="A227" s="118"/>
      <c r="B227" s="112"/>
      <c r="C227" s="10" t="s">
        <v>42</v>
      </c>
      <c r="D227" s="9">
        <v>8000</v>
      </c>
      <c r="E227" s="124"/>
    </row>
    <row r="228" spans="1:5" ht="15.75" customHeight="1" x14ac:dyDescent="0.3">
      <c r="A228" s="118"/>
      <c r="B228" s="112"/>
      <c r="C228" s="10" t="s">
        <v>41</v>
      </c>
      <c r="D228" s="9">
        <v>8000</v>
      </c>
      <c r="E228" s="124"/>
    </row>
    <row r="229" spans="1:5" ht="15.75" customHeight="1" x14ac:dyDescent="0.3">
      <c r="A229" s="118"/>
      <c r="B229" s="112"/>
      <c r="C229" s="10" t="s">
        <v>40</v>
      </c>
      <c r="D229" s="9">
        <v>8000</v>
      </c>
      <c r="E229" s="124"/>
    </row>
    <row r="230" spans="1:5" ht="15.75" customHeight="1" x14ac:dyDescent="0.3">
      <c r="A230" s="118"/>
      <c r="B230" s="112"/>
      <c r="C230" s="10" t="s">
        <v>39</v>
      </c>
      <c r="D230" s="9">
        <v>8000</v>
      </c>
      <c r="E230" s="124"/>
    </row>
    <row r="231" spans="1:5" ht="15.75" customHeight="1" x14ac:dyDescent="0.3">
      <c r="A231" s="118"/>
      <c r="B231" s="112"/>
      <c r="C231" s="10" t="s">
        <v>38</v>
      </c>
      <c r="D231" s="9">
        <v>8000</v>
      </c>
      <c r="E231" s="124"/>
    </row>
    <row r="232" spans="1:5" ht="15.75" customHeight="1" x14ac:dyDescent="0.3">
      <c r="A232" s="118"/>
      <c r="B232" s="112"/>
      <c r="C232" s="10" t="s">
        <v>37</v>
      </c>
      <c r="D232" s="9">
        <v>8000</v>
      </c>
      <c r="E232" s="124"/>
    </row>
    <row r="233" spans="1:5" ht="15.75" customHeight="1" x14ac:dyDescent="0.3">
      <c r="A233" s="118"/>
      <c r="B233" s="112"/>
      <c r="C233" s="10" t="s">
        <v>36</v>
      </c>
      <c r="D233" s="9">
        <v>8000</v>
      </c>
      <c r="E233" s="124"/>
    </row>
    <row r="234" spans="1:5" ht="15.75" customHeight="1" x14ac:dyDescent="0.3">
      <c r="A234" s="118"/>
      <c r="B234" s="112"/>
      <c r="C234" s="10" t="s">
        <v>7</v>
      </c>
      <c r="D234" s="9">
        <v>8000</v>
      </c>
      <c r="E234" s="124"/>
    </row>
    <row r="235" spans="1:5" ht="15.75" customHeight="1" x14ac:dyDescent="0.3">
      <c r="A235" s="118"/>
      <c r="B235" s="112"/>
      <c r="C235" s="8" t="s">
        <v>35</v>
      </c>
      <c r="D235" s="7">
        <v>8000</v>
      </c>
      <c r="E235" s="124"/>
    </row>
    <row r="236" spans="1:5" s="5" customFormat="1" ht="18" x14ac:dyDescent="0.35">
      <c r="A236" s="118"/>
      <c r="B236" s="119" t="s">
        <v>317</v>
      </c>
      <c r="C236" s="120"/>
      <c r="D236" s="6">
        <f>SUM(D3:D235)</f>
        <v>953400</v>
      </c>
      <c r="E236" s="125"/>
    </row>
  </sheetData>
  <mergeCells count="12">
    <mergeCell ref="B216:B220"/>
    <mergeCell ref="B226:B235"/>
    <mergeCell ref="A1:E1"/>
    <mergeCell ref="A3:A236"/>
    <mergeCell ref="B221:B225"/>
    <mergeCell ref="B236:C236"/>
    <mergeCell ref="B3:B45"/>
    <mergeCell ref="B46:B87"/>
    <mergeCell ref="B88:B129"/>
    <mergeCell ref="B130:B172"/>
    <mergeCell ref="B173:B215"/>
    <mergeCell ref="E3:E23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1"/>
  <sheetViews>
    <sheetView tabSelected="1" zoomScaleNormal="100" workbookViewId="0">
      <selection activeCell="C7" sqref="C7"/>
    </sheetView>
  </sheetViews>
  <sheetFormatPr defaultColWidth="9" defaultRowHeight="19.8" x14ac:dyDescent="0.3"/>
  <cols>
    <col min="1" max="1" width="27.21875" style="1" bestFit="1" customWidth="1"/>
    <col min="2" max="2" width="15" style="1" bestFit="1" customWidth="1"/>
    <col min="3" max="3" width="34.88671875" style="1" customWidth="1"/>
    <col min="4" max="6" width="21" style="126" customWidth="1"/>
    <col min="7" max="7" width="16.77734375" style="1" bestFit="1" customWidth="1"/>
    <col min="8" max="16384" width="9" style="1"/>
  </cols>
  <sheetData>
    <row r="1" spans="1:6" ht="37.5" customHeight="1" x14ac:dyDescent="0.3">
      <c r="A1" s="129" t="s">
        <v>404</v>
      </c>
      <c r="B1" s="129"/>
      <c r="C1" s="130"/>
      <c r="D1" s="131"/>
      <c r="E1" s="131"/>
      <c r="F1" s="69"/>
    </row>
    <row r="2" spans="1:6" s="127" customFormat="1" ht="20.399999999999999" customHeight="1" x14ac:dyDescent="0.3">
      <c r="A2" s="132" t="s">
        <v>370</v>
      </c>
      <c r="B2" s="132" t="s">
        <v>354</v>
      </c>
      <c r="C2" s="133" t="s">
        <v>405</v>
      </c>
      <c r="D2" s="134" t="s">
        <v>371</v>
      </c>
      <c r="E2" s="135" t="s">
        <v>372</v>
      </c>
      <c r="F2" s="135" t="s">
        <v>373</v>
      </c>
    </row>
    <row r="3" spans="1:6" ht="20.25" customHeight="1" x14ac:dyDescent="0.3">
      <c r="A3" s="136" t="s">
        <v>355</v>
      </c>
      <c r="B3" s="137" t="s">
        <v>356</v>
      </c>
      <c r="C3" s="138" t="s">
        <v>374</v>
      </c>
      <c r="D3" s="139">
        <v>521100</v>
      </c>
      <c r="E3" s="69">
        <f>D3*0.3</f>
        <v>156330</v>
      </c>
      <c r="F3" s="69">
        <f>D3*0.7</f>
        <v>364770</v>
      </c>
    </row>
    <row r="4" spans="1:6" ht="18.75" customHeight="1" x14ac:dyDescent="0.3">
      <c r="A4" s="140"/>
      <c r="B4" s="137" t="s">
        <v>356</v>
      </c>
      <c r="C4" s="138" t="s">
        <v>375</v>
      </c>
      <c r="D4" s="139">
        <v>275800</v>
      </c>
      <c r="E4" s="69">
        <f t="shared" ref="E4:E40" si="0">D4*0.3</f>
        <v>82740</v>
      </c>
      <c r="F4" s="69">
        <f t="shared" ref="F4:F40" si="1">D4*0.7</f>
        <v>193060</v>
      </c>
    </row>
    <row r="5" spans="1:6" ht="18.75" customHeight="1" x14ac:dyDescent="0.3">
      <c r="A5" s="140"/>
      <c r="B5" s="137" t="s">
        <v>356</v>
      </c>
      <c r="C5" s="141" t="s">
        <v>376</v>
      </c>
      <c r="D5" s="139">
        <v>294700</v>
      </c>
      <c r="E5" s="69">
        <f t="shared" si="0"/>
        <v>88410</v>
      </c>
      <c r="F5" s="69">
        <f t="shared" si="1"/>
        <v>206290</v>
      </c>
    </row>
    <row r="6" spans="1:6" ht="18.75" customHeight="1" x14ac:dyDescent="0.3">
      <c r="A6" s="140"/>
      <c r="B6" s="137" t="s">
        <v>356</v>
      </c>
      <c r="C6" s="141" t="s">
        <v>377</v>
      </c>
      <c r="D6" s="139">
        <v>271600</v>
      </c>
      <c r="E6" s="69">
        <f t="shared" si="0"/>
        <v>81480</v>
      </c>
      <c r="F6" s="69">
        <f t="shared" si="1"/>
        <v>190120</v>
      </c>
    </row>
    <row r="7" spans="1:6" ht="18.75" customHeight="1" x14ac:dyDescent="0.3">
      <c r="A7" s="140"/>
      <c r="B7" s="137" t="s">
        <v>356</v>
      </c>
      <c r="C7" s="141" t="s">
        <v>378</v>
      </c>
      <c r="D7" s="139">
        <v>778000</v>
      </c>
      <c r="E7" s="69">
        <f t="shared" si="0"/>
        <v>233400</v>
      </c>
      <c r="F7" s="69">
        <f t="shared" si="1"/>
        <v>544600</v>
      </c>
    </row>
    <row r="8" spans="1:6" ht="18.75" customHeight="1" x14ac:dyDescent="0.3">
      <c r="A8" s="140"/>
      <c r="B8" s="137" t="s">
        <v>356</v>
      </c>
      <c r="C8" s="141" t="s">
        <v>379</v>
      </c>
      <c r="D8" s="139">
        <v>605000</v>
      </c>
      <c r="E8" s="69">
        <f t="shared" si="0"/>
        <v>181500</v>
      </c>
      <c r="F8" s="69">
        <f t="shared" si="1"/>
        <v>423500</v>
      </c>
    </row>
    <row r="9" spans="1:6" ht="18.75" customHeight="1" x14ac:dyDescent="0.3">
      <c r="A9" s="140"/>
      <c r="B9" s="137" t="s">
        <v>356</v>
      </c>
      <c r="C9" s="138" t="s">
        <v>380</v>
      </c>
      <c r="D9" s="139">
        <v>317600</v>
      </c>
      <c r="E9" s="69">
        <f t="shared" si="0"/>
        <v>95280</v>
      </c>
      <c r="F9" s="69">
        <f t="shared" si="1"/>
        <v>222320</v>
      </c>
    </row>
    <row r="10" spans="1:6" ht="18.75" customHeight="1" x14ac:dyDescent="0.3">
      <c r="A10" s="140"/>
      <c r="B10" s="137" t="s">
        <v>356</v>
      </c>
      <c r="C10" s="141" t="s">
        <v>381</v>
      </c>
      <c r="D10" s="139">
        <v>722800</v>
      </c>
      <c r="E10" s="69">
        <f t="shared" si="0"/>
        <v>216840</v>
      </c>
      <c r="F10" s="69">
        <f t="shared" si="1"/>
        <v>505959.99999999994</v>
      </c>
    </row>
    <row r="11" spans="1:6" ht="23.25" customHeight="1" x14ac:dyDescent="0.3">
      <c r="A11" s="140"/>
      <c r="B11" s="137" t="s">
        <v>356</v>
      </c>
      <c r="C11" s="141" t="s">
        <v>382</v>
      </c>
      <c r="D11" s="139">
        <v>668100</v>
      </c>
      <c r="E11" s="69">
        <f t="shared" si="0"/>
        <v>200430</v>
      </c>
      <c r="F11" s="69">
        <f t="shared" si="1"/>
        <v>467669.99999999994</v>
      </c>
    </row>
    <row r="12" spans="1:6" ht="18.75" customHeight="1" x14ac:dyDescent="0.3">
      <c r="A12" s="140"/>
      <c r="B12" s="137" t="s">
        <v>356</v>
      </c>
      <c r="C12" s="141" t="s">
        <v>383</v>
      </c>
      <c r="D12" s="139">
        <v>373900</v>
      </c>
      <c r="E12" s="69">
        <f t="shared" si="0"/>
        <v>112170</v>
      </c>
      <c r="F12" s="69">
        <f t="shared" si="1"/>
        <v>261729.99999999997</v>
      </c>
    </row>
    <row r="13" spans="1:6" ht="18.75" customHeight="1" x14ac:dyDescent="0.3">
      <c r="A13" s="140"/>
      <c r="B13" s="137" t="s">
        <v>356</v>
      </c>
      <c r="C13" s="141" t="s">
        <v>357</v>
      </c>
      <c r="D13" s="139">
        <v>204700</v>
      </c>
      <c r="E13" s="69">
        <f t="shared" si="0"/>
        <v>61410</v>
      </c>
      <c r="F13" s="69">
        <f t="shared" si="1"/>
        <v>143290</v>
      </c>
    </row>
    <row r="14" spans="1:6" ht="18.75" customHeight="1" x14ac:dyDescent="0.3">
      <c r="A14" s="140"/>
      <c r="B14" s="137" t="s">
        <v>358</v>
      </c>
      <c r="C14" s="142" t="s">
        <v>384</v>
      </c>
      <c r="D14" s="139">
        <v>1077000</v>
      </c>
      <c r="E14" s="69">
        <f t="shared" si="0"/>
        <v>323100</v>
      </c>
      <c r="F14" s="69">
        <f t="shared" si="1"/>
        <v>753900</v>
      </c>
    </row>
    <row r="15" spans="1:6" x14ac:dyDescent="0.3">
      <c r="A15" s="140"/>
      <c r="B15" s="137" t="s">
        <v>358</v>
      </c>
      <c r="C15" s="142" t="s">
        <v>385</v>
      </c>
      <c r="D15" s="139">
        <v>1338000</v>
      </c>
      <c r="E15" s="69">
        <f t="shared" si="0"/>
        <v>401400</v>
      </c>
      <c r="F15" s="69">
        <f t="shared" si="1"/>
        <v>936599.99999999988</v>
      </c>
    </row>
    <row r="16" spans="1:6" x14ac:dyDescent="0.3">
      <c r="A16" s="140"/>
      <c r="B16" s="137" t="s">
        <v>358</v>
      </c>
      <c r="C16" s="143" t="s">
        <v>359</v>
      </c>
      <c r="D16" s="139">
        <v>843400</v>
      </c>
      <c r="E16" s="69">
        <f t="shared" si="0"/>
        <v>253020</v>
      </c>
      <c r="F16" s="69">
        <f t="shared" si="1"/>
        <v>590380</v>
      </c>
    </row>
    <row r="17" spans="1:81" x14ac:dyDescent="0.3">
      <c r="A17" s="140"/>
      <c r="B17" s="137" t="s">
        <v>358</v>
      </c>
      <c r="C17" s="142" t="s">
        <v>386</v>
      </c>
      <c r="D17" s="139">
        <v>1024100</v>
      </c>
      <c r="E17" s="69">
        <f t="shared" si="0"/>
        <v>307230</v>
      </c>
      <c r="F17" s="69">
        <f t="shared" si="1"/>
        <v>716870</v>
      </c>
    </row>
    <row r="18" spans="1:81" x14ac:dyDescent="0.3">
      <c r="A18" s="140"/>
      <c r="B18" s="137" t="s">
        <v>358</v>
      </c>
      <c r="C18" s="142" t="s">
        <v>387</v>
      </c>
      <c r="D18" s="139">
        <v>664200</v>
      </c>
      <c r="E18" s="69">
        <f t="shared" si="0"/>
        <v>199260</v>
      </c>
      <c r="F18" s="69">
        <f t="shared" si="1"/>
        <v>464939.99999999994</v>
      </c>
    </row>
    <row r="19" spans="1:81" x14ac:dyDescent="0.3">
      <c r="A19" s="140"/>
      <c r="B19" s="137" t="s">
        <v>358</v>
      </c>
      <c r="C19" s="142" t="s">
        <v>360</v>
      </c>
      <c r="D19" s="139">
        <v>656800</v>
      </c>
      <c r="E19" s="69">
        <f t="shared" si="0"/>
        <v>197040</v>
      </c>
      <c r="F19" s="69">
        <f t="shared" si="1"/>
        <v>459759.99999999994</v>
      </c>
    </row>
    <row r="20" spans="1:81" x14ac:dyDescent="0.3">
      <c r="A20" s="140"/>
      <c r="B20" s="137" t="s">
        <v>358</v>
      </c>
      <c r="C20" s="142" t="s">
        <v>388</v>
      </c>
      <c r="D20" s="139">
        <v>632900</v>
      </c>
      <c r="E20" s="69">
        <f t="shared" si="0"/>
        <v>189870</v>
      </c>
      <c r="F20" s="69">
        <f t="shared" si="1"/>
        <v>443030</v>
      </c>
    </row>
    <row r="21" spans="1:81" x14ac:dyDescent="0.3">
      <c r="A21" s="140"/>
      <c r="B21" s="137" t="s">
        <v>358</v>
      </c>
      <c r="C21" s="142" t="s">
        <v>389</v>
      </c>
      <c r="D21" s="139">
        <v>1656400</v>
      </c>
      <c r="E21" s="69">
        <f t="shared" si="0"/>
        <v>496920</v>
      </c>
      <c r="F21" s="69">
        <f t="shared" si="1"/>
        <v>1159480</v>
      </c>
    </row>
    <row r="22" spans="1:81" x14ac:dyDescent="0.3">
      <c r="A22" s="140"/>
      <c r="B22" s="137" t="s">
        <v>358</v>
      </c>
      <c r="C22" s="142" t="s">
        <v>361</v>
      </c>
      <c r="D22" s="139">
        <v>1192400</v>
      </c>
      <c r="E22" s="69">
        <f t="shared" si="0"/>
        <v>357720</v>
      </c>
      <c r="F22" s="69">
        <f t="shared" si="1"/>
        <v>834680</v>
      </c>
    </row>
    <row r="23" spans="1:81" x14ac:dyDescent="0.3">
      <c r="A23" s="140"/>
      <c r="B23" s="137" t="s">
        <v>358</v>
      </c>
      <c r="C23" s="142" t="s">
        <v>390</v>
      </c>
      <c r="D23" s="139">
        <v>1140200</v>
      </c>
      <c r="E23" s="69">
        <f t="shared" si="0"/>
        <v>342060</v>
      </c>
      <c r="F23" s="69">
        <f t="shared" si="1"/>
        <v>798140</v>
      </c>
    </row>
    <row r="24" spans="1:81" s="2" customFormat="1" x14ac:dyDescent="0.3">
      <c r="A24" s="140"/>
      <c r="B24" s="144" t="s">
        <v>362</v>
      </c>
      <c r="C24" s="142" t="s">
        <v>383</v>
      </c>
      <c r="D24" s="139">
        <v>790400</v>
      </c>
      <c r="E24" s="69">
        <f t="shared" si="0"/>
        <v>237120</v>
      </c>
      <c r="F24" s="69">
        <f t="shared" si="1"/>
        <v>553280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x14ac:dyDescent="0.3">
      <c r="A25" s="140"/>
      <c r="B25" s="144" t="s">
        <v>362</v>
      </c>
      <c r="C25" s="142" t="s">
        <v>363</v>
      </c>
      <c r="D25" s="139">
        <v>529600</v>
      </c>
      <c r="E25" s="69">
        <f t="shared" si="0"/>
        <v>158880</v>
      </c>
      <c r="F25" s="69">
        <f t="shared" si="1"/>
        <v>370720</v>
      </c>
    </row>
    <row r="26" spans="1:81" x14ac:dyDescent="0.3">
      <c r="A26" s="140"/>
      <c r="B26" s="144" t="s">
        <v>362</v>
      </c>
      <c r="C26" s="142" t="s">
        <v>391</v>
      </c>
      <c r="D26" s="139">
        <v>2280000</v>
      </c>
      <c r="E26" s="69">
        <f t="shared" si="0"/>
        <v>684000</v>
      </c>
      <c r="F26" s="69">
        <f t="shared" si="1"/>
        <v>1596000</v>
      </c>
    </row>
    <row r="27" spans="1:81" x14ac:dyDescent="0.3">
      <c r="A27" s="140"/>
      <c r="B27" s="144" t="s">
        <v>362</v>
      </c>
      <c r="C27" s="142" t="s">
        <v>364</v>
      </c>
      <c r="D27" s="139">
        <v>1420800</v>
      </c>
      <c r="E27" s="69">
        <f t="shared" si="0"/>
        <v>426240</v>
      </c>
      <c r="F27" s="69">
        <f t="shared" si="1"/>
        <v>994559.99999999988</v>
      </c>
    </row>
    <row r="28" spans="1:81" x14ac:dyDescent="0.3">
      <c r="A28" s="140"/>
      <c r="B28" s="144" t="s">
        <v>362</v>
      </c>
      <c r="C28" s="142" t="s">
        <v>392</v>
      </c>
      <c r="D28" s="139">
        <v>2280000</v>
      </c>
      <c r="E28" s="69">
        <f t="shared" si="0"/>
        <v>684000</v>
      </c>
      <c r="F28" s="69">
        <f t="shared" si="1"/>
        <v>1596000</v>
      </c>
    </row>
    <row r="29" spans="1:81" x14ac:dyDescent="0.3">
      <c r="A29" s="140"/>
      <c r="B29" s="144" t="s">
        <v>362</v>
      </c>
      <c r="C29" s="142" t="s">
        <v>393</v>
      </c>
      <c r="D29" s="139">
        <v>659600</v>
      </c>
      <c r="E29" s="69">
        <f t="shared" si="0"/>
        <v>197880</v>
      </c>
      <c r="F29" s="69">
        <f t="shared" si="1"/>
        <v>461719.99999999994</v>
      </c>
    </row>
    <row r="30" spans="1:81" x14ac:dyDescent="0.3">
      <c r="A30" s="140"/>
      <c r="B30" s="144" t="s">
        <v>365</v>
      </c>
      <c r="C30" s="142" t="s">
        <v>394</v>
      </c>
      <c r="D30" s="145">
        <v>493900</v>
      </c>
      <c r="E30" s="69">
        <f t="shared" si="0"/>
        <v>148170</v>
      </c>
      <c r="F30" s="69">
        <f t="shared" si="1"/>
        <v>345730</v>
      </c>
    </row>
    <row r="31" spans="1:81" x14ac:dyDescent="0.3">
      <c r="A31" s="140"/>
      <c r="B31" s="144" t="s">
        <v>365</v>
      </c>
      <c r="C31" s="142" t="s">
        <v>395</v>
      </c>
      <c r="D31" s="145">
        <v>567800</v>
      </c>
      <c r="E31" s="69">
        <f t="shared" si="0"/>
        <v>170340</v>
      </c>
      <c r="F31" s="69">
        <f t="shared" si="1"/>
        <v>397460</v>
      </c>
    </row>
    <row r="32" spans="1:81" x14ac:dyDescent="0.3">
      <c r="A32" s="140"/>
      <c r="B32" s="144" t="s">
        <v>365</v>
      </c>
      <c r="C32" s="142" t="s">
        <v>366</v>
      </c>
      <c r="D32" s="145">
        <v>492800</v>
      </c>
      <c r="E32" s="69">
        <f t="shared" si="0"/>
        <v>147840</v>
      </c>
      <c r="F32" s="69">
        <f t="shared" si="1"/>
        <v>344960</v>
      </c>
    </row>
    <row r="33" spans="1:7" x14ac:dyDescent="0.3">
      <c r="A33" s="140"/>
      <c r="B33" s="144" t="s">
        <v>365</v>
      </c>
      <c r="C33" s="142" t="s">
        <v>396</v>
      </c>
      <c r="D33" s="145">
        <v>527400</v>
      </c>
      <c r="E33" s="69">
        <f t="shared" si="0"/>
        <v>158220</v>
      </c>
      <c r="F33" s="69">
        <f t="shared" si="1"/>
        <v>369180</v>
      </c>
    </row>
    <row r="34" spans="1:7" x14ac:dyDescent="0.3">
      <c r="A34" s="140"/>
      <c r="B34" s="144" t="s">
        <v>365</v>
      </c>
      <c r="C34" s="142" t="s">
        <v>367</v>
      </c>
      <c r="D34" s="145">
        <v>525300</v>
      </c>
      <c r="E34" s="69">
        <f t="shared" si="0"/>
        <v>157590</v>
      </c>
      <c r="F34" s="69">
        <f t="shared" si="1"/>
        <v>367710</v>
      </c>
    </row>
    <row r="35" spans="1:7" x14ac:dyDescent="0.3">
      <c r="A35" s="140"/>
      <c r="B35" s="144" t="s">
        <v>365</v>
      </c>
      <c r="C35" s="142" t="s">
        <v>397</v>
      </c>
      <c r="D35" s="145">
        <v>535000</v>
      </c>
      <c r="E35" s="69">
        <f t="shared" si="0"/>
        <v>160500</v>
      </c>
      <c r="F35" s="69">
        <f t="shared" si="1"/>
        <v>374500</v>
      </c>
    </row>
    <row r="36" spans="1:7" x14ac:dyDescent="0.3">
      <c r="A36" s="140"/>
      <c r="B36" s="144" t="s">
        <v>365</v>
      </c>
      <c r="C36" s="142" t="s">
        <v>398</v>
      </c>
      <c r="D36" s="145">
        <v>701200</v>
      </c>
      <c r="E36" s="69">
        <f t="shared" si="0"/>
        <v>210360</v>
      </c>
      <c r="F36" s="69">
        <f t="shared" si="1"/>
        <v>490839.99999999994</v>
      </c>
    </row>
    <row r="37" spans="1:7" x14ac:dyDescent="0.3">
      <c r="A37" s="140"/>
      <c r="B37" s="144" t="s">
        <v>365</v>
      </c>
      <c r="C37" s="142" t="s">
        <v>399</v>
      </c>
      <c r="D37" s="145">
        <v>559800</v>
      </c>
      <c r="E37" s="69">
        <f t="shared" si="0"/>
        <v>167940</v>
      </c>
      <c r="F37" s="69">
        <f t="shared" si="1"/>
        <v>391860</v>
      </c>
    </row>
    <row r="38" spans="1:7" x14ac:dyDescent="0.3">
      <c r="A38" s="140"/>
      <c r="B38" s="144" t="s">
        <v>365</v>
      </c>
      <c r="C38" s="142" t="s">
        <v>368</v>
      </c>
      <c r="D38" s="145">
        <v>785200</v>
      </c>
      <c r="E38" s="69">
        <f t="shared" si="0"/>
        <v>235560</v>
      </c>
      <c r="F38" s="69">
        <f t="shared" si="1"/>
        <v>549640</v>
      </c>
    </row>
    <row r="39" spans="1:7" x14ac:dyDescent="0.3">
      <c r="A39" s="146"/>
      <c r="B39" s="144" t="s">
        <v>365</v>
      </c>
      <c r="C39" s="142" t="s">
        <v>369</v>
      </c>
      <c r="D39" s="145">
        <v>533500</v>
      </c>
      <c r="E39" s="69">
        <f t="shared" si="0"/>
        <v>160050</v>
      </c>
      <c r="F39" s="69">
        <f t="shared" si="1"/>
        <v>373450</v>
      </c>
    </row>
    <row r="40" spans="1:7" x14ac:dyDescent="0.3">
      <c r="A40" s="147" t="s">
        <v>400</v>
      </c>
      <c r="B40" s="137" t="s">
        <v>356</v>
      </c>
      <c r="C40" s="148" t="s">
        <v>401</v>
      </c>
      <c r="D40" s="145">
        <v>152800</v>
      </c>
      <c r="E40" s="69">
        <f t="shared" si="0"/>
        <v>45840</v>
      </c>
      <c r="F40" s="69">
        <f t="shared" si="1"/>
        <v>106960</v>
      </c>
    </row>
    <row r="41" spans="1:7" x14ac:dyDescent="0.3">
      <c r="A41" s="149"/>
      <c r="B41" s="53"/>
      <c r="C41" s="75" t="s">
        <v>402</v>
      </c>
      <c r="D41" s="69">
        <f>SUM(D3:D40)</f>
        <v>29093800</v>
      </c>
      <c r="E41" s="150">
        <f>SUM(E3:E40)</f>
        <v>8728140</v>
      </c>
      <c r="F41" s="69">
        <f>SUM(F3:F40)</f>
        <v>20365660</v>
      </c>
      <c r="G41" s="128"/>
    </row>
  </sheetData>
  <mergeCells count="1">
    <mergeCell ref="A3:A39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Gbps及行動基地臺</vt:lpstr>
      <vt:lpstr>100M</vt:lpstr>
      <vt:lpstr>WiFi</vt:lpstr>
      <vt:lpstr>第2次公告基地台及100M</vt:lpstr>
      <vt:lpstr>Gbps及行動基地臺!Print_Area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judyyu</dc:creator>
  <cp:lastModifiedBy>平臺事業管理處普及服務科秦蓁</cp:lastModifiedBy>
  <cp:lastPrinted>2018-05-15T07:37:18Z</cp:lastPrinted>
  <dcterms:created xsi:type="dcterms:W3CDTF">2018-04-22T12:25:52Z</dcterms:created>
  <dcterms:modified xsi:type="dcterms:W3CDTF">2018-08-17T07:54:57Z</dcterms:modified>
</cp:coreProperties>
</file>