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775" activeTab="12"/>
  </bookViews>
  <sheets>
    <sheet name="95年3G通話數" sheetId="1" r:id="rId1"/>
    <sheet name="9601" sheetId="2" r:id="rId2"/>
    <sheet name="9602" sheetId="3" r:id="rId3"/>
    <sheet name="9603" sheetId="4" r:id="rId4"/>
    <sheet name="9604" sheetId="5" r:id="rId5"/>
    <sheet name="9605" sheetId="6" r:id="rId6"/>
    <sheet name="9606" sheetId="7" r:id="rId7"/>
    <sheet name="9607" sheetId="8" r:id="rId8"/>
    <sheet name="9608" sheetId="9" r:id="rId9"/>
    <sheet name="9609" sheetId="10" r:id="rId10"/>
    <sheet name="9610" sheetId="11" r:id="rId11"/>
    <sheet name="9611" sheetId="12" r:id="rId12"/>
    <sheet name="9612" sheetId="13" r:id="rId13"/>
  </sheets>
  <definedNames/>
  <calcPr fullCalcOnLoad="1"/>
</workbook>
</file>

<file path=xl/sharedStrings.xml><?xml version="1.0" encoding="utf-8"?>
<sst xmlns="http://schemas.openxmlformats.org/spreadsheetml/2006/main" count="426" uniqueCount="123">
  <si>
    <t>本月</t>
  </si>
  <si>
    <t>本年累計數</t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</si>
  <si>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</si>
  <si>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</si>
  <si>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</si>
  <si>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</si>
  <si>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</si>
  <si>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</si>
  <si>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</si>
  <si>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</si>
  <si>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</si>
  <si>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東信電訊股份有限公司</t>
  </si>
  <si>
    <t>泛亞電信股份有限公司</t>
  </si>
  <si>
    <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月底</t>
    </r>
  </si>
  <si>
    <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</t>
    </r>
  </si>
  <si>
    <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</t>
    </r>
  </si>
  <si>
    <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</t>
    </r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</si>
  <si>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</si>
  <si>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月底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</si>
  <si>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</si>
  <si>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</si>
  <si>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</si>
  <si>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</si>
  <si>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</si>
  <si>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</si>
  <si>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</si>
  <si>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</si>
  <si>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</si>
  <si>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</si>
  <si>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東信電訊股份有限公司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</si>
  <si>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</si>
  <si>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</si>
  <si>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</si>
  <si>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台閩地區數位式低功率無線電話業務概況表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</si>
  <si>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</si>
  <si>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</si>
  <si>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台閩地區數位式低功率無線電話業務概況表</t>
  </si>
  <si>
    <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月底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</si>
  <si>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</si>
  <si>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</si>
  <si>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t>合計</t>
  </si>
  <si>
    <t>年月</t>
  </si>
  <si>
    <r>
      <t>營收(千元</t>
    </r>
    <r>
      <rPr>
        <sz val="12"/>
        <rFont val="標楷體"/>
        <family val="4"/>
      </rPr>
      <t>)</t>
    </r>
  </si>
  <si>
    <r>
      <t>用戶數(戶</t>
    </r>
    <r>
      <rPr>
        <sz val="12"/>
        <rFont val="標楷體"/>
        <family val="4"/>
      </rPr>
      <t>)</t>
    </r>
  </si>
  <si>
    <r>
      <t>通話分鐘數(分</t>
    </r>
    <r>
      <rPr>
        <sz val="12"/>
        <rFont val="標楷體"/>
        <family val="4"/>
      </rPr>
      <t>)</t>
    </r>
  </si>
  <si>
    <r>
      <t>95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3G</t>
    </r>
    <r>
      <rPr>
        <sz val="16"/>
        <rFont val="標楷體"/>
        <family val="4"/>
      </rPr>
      <t>營收、用戶數及通話分鐘數</t>
    </r>
  </si>
  <si>
    <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月底</t>
    </r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</si>
  <si>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</si>
  <si>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</si>
  <si>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</si>
  <si>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</si>
  <si>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</si>
  <si>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</si>
  <si>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</si>
  <si>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</si>
  <si>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</si>
  <si>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</si>
  <si>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</si>
  <si>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</si>
  <si>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東信電訊股份有限公司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</si>
  <si>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</si>
  <si>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</si>
  <si>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</si>
  <si>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台閩地區數位式低功率無線電話業務概況表</t>
  </si>
  <si>
    <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月底</t>
    </r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</si>
  <si>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</si>
  <si>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</si>
  <si>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</si>
  <si>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</si>
  <si>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</si>
  <si>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</si>
  <si>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</si>
  <si>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</si>
  <si>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</si>
  <si>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</si>
  <si>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</si>
  <si>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</si>
  <si>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東信電訊股份有限公司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</si>
  <si>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</si>
  <si>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</si>
  <si>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</si>
  <si>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台閩地區數位式低功率無線電話業務概況表</t>
  </si>
  <si>
    <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月底</t>
    </r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</si>
  <si>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</si>
  <si>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</si>
  <si>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</si>
  <si>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</si>
  <si>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</si>
  <si>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</si>
  <si>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</si>
  <si>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</si>
  <si>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</si>
  <si>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</si>
  <si>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</si>
  <si>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</si>
  <si>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東信電訊股份有限公司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</si>
  <si>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</si>
  <si>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</si>
  <si>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</si>
  <si>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台閩地區數位式低功率無線電話業務概況表</t>
  </si>
  <si>
    <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月底</t>
    </r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</si>
  <si>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</si>
  <si>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</si>
  <si>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</si>
  <si>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</si>
  <si>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</si>
  <si>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</si>
  <si>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</si>
  <si>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</si>
  <si>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</si>
  <si>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</si>
  <si>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</si>
  <si>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</si>
  <si>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東信電訊股份有限公司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</si>
  <si>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</si>
  <si>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</si>
  <si>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</si>
  <si>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台閩地區數位式低功率無線電話業務概況表</t>
  </si>
  <si>
    <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月底</t>
    </r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</si>
  <si>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</si>
  <si>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</si>
  <si>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</si>
  <si>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月底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</si>
</sst>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10">
    <font>
      <sz val="12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細明體"/>
      <family val="3"/>
    </font>
    <font>
      <sz val="16"/>
      <name val="Times New Roman"/>
      <family val="1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8" sqref="E8:E9"/>
    </sheetView>
  </sheetViews>
  <sheetFormatPr defaultColWidth="9.00390625" defaultRowHeight="16.5"/>
  <cols>
    <col min="1" max="3" width="14.125" style="2" customWidth="1"/>
    <col min="4" max="4" width="16.125" style="2" bestFit="1" customWidth="1"/>
    <col min="5" max="5" width="14.00390625" style="2" bestFit="1" customWidth="1"/>
    <col min="6" max="16384" width="9.00390625" style="2" customWidth="1"/>
  </cols>
  <sheetData>
    <row r="1" spans="1:4" ht="31.5" customHeight="1">
      <c r="A1" s="16" t="s">
        <v>45</v>
      </c>
      <c r="B1" s="16"/>
      <c r="C1" s="16"/>
      <c r="D1" s="16"/>
    </row>
    <row r="2" spans="1:4" ht="22.5" customHeight="1">
      <c r="A2" s="14" t="s">
        <v>41</v>
      </c>
      <c r="B2" s="14" t="s">
        <v>42</v>
      </c>
      <c r="C2" s="14" t="s">
        <v>43</v>
      </c>
      <c r="D2" s="14" t="s">
        <v>44</v>
      </c>
    </row>
    <row r="3" spans="1:4" ht="22.5" customHeight="1">
      <c r="A3" s="5">
        <v>9501</v>
      </c>
      <c r="B3" s="12">
        <v>1436413</v>
      </c>
      <c r="C3" s="12">
        <v>1457476</v>
      </c>
      <c r="D3" s="12">
        <v>319136069</v>
      </c>
    </row>
    <row r="4" spans="1:4" ht="22.5" customHeight="1">
      <c r="A4" s="5">
        <v>9502</v>
      </c>
      <c r="B4" s="12">
        <v>1482988</v>
      </c>
      <c r="C4" s="12">
        <v>1583252</v>
      </c>
      <c r="D4" s="12">
        <v>314638615</v>
      </c>
    </row>
    <row r="5" spans="1:4" ht="22.5" customHeight="1">
      <c r="A5" s="5">
        <v>9503</v>
      </c>
      <c r="B5" s="12">
        <v>1716564</v>
      </c>
      <c r="C5" s="12">
        <v>1737766</v>
      </c>
      <c r="D5" s="12">
        <v>364925203</v>
      </c>
    </row>
    <row r="6" spans="1:4" ht="22.5" customHeight="1">
      <c r="A6" s="5">
        <v>9504</v>
      </c>
      <c r="B6" s="12">
        <v>1901118</v>
      </c>
      <c r="C6" s="12">
        <v>1872668</v>
      </c>
      <c r="D6" s="12">
        <v>375945965</v>
      </c>
    </row>
    <row r="7" spans="1:4" ht="22.5" customHeight="1">
      <c r="A7" s="5">
        <v>9505</v>
      </c>
      <c r="B7" s="12">
        <v>2025804</v>
      </c>
      <c r="C7" s="12">
        <v>2022288</v>
      </c>
      <c r="D7" s="12">
        <v>407227227</v>
      </c>
    </row>
    <row r="8" spans="1:5" ht="22.5" customHeight="1">
      <c r="A8" s="5">
        <v>9506</v>
      </c>
      <c r="B8" s="12">
        <v>2122384</v>
      </c>
      <c r="C8" s="12">
        <v>2193827</v>
      </c>
      <c r="D8" s="12">
        <v>418558113</v>
      </c>
      <c r="E8" s="15"/>
    </row>
    <row r="9" spans="1:5" ht="22.5" customHeight="1">
      <c r="A9" s="5">
        <v>9507</v>
      </c>
      <c r="B9" s="12">
        <v>2380862</v>
      </c>
      <c r="C9" s="12">
        <v>2361639</v>
      </c>
      <c r="D9" s="12">
        <v>445109548</v>
      </c>
      <c r="E9" s="15"/>
    </row>
    <row r="10" spans="1:4" ht="22.5" customHeight="1">
      <c r="A10" s="5">
        <v>9508</v>
      </c>
      <c r="B10" s="12">
        <v>2491533</v>
      </c>
      <c r="C10" s="12">
        <v>2526988</v>
      </c>
      <c r="D10" s="12">
        <v>472584945</v>
      </c>
    </row>
    <row r="11" spans="1:4" ht="22.5" customHeight="1">
      <c r="A11" s="5">
        <v>9509</v>
      </c>
      <c r="B11" s="12">
        <v>2634476</v>
      </c>
      <c r="C11" s="12">
        <v>2706459</v>
      </c>
      <c r="D11" s="12">
        <v>481878584</v>
      </c>
    </row>
    <row r="12" spans="1:4" ht="22.5" customHeight="1">
      <c r="A12" s="5">
        <v>9510</v>
      </c>
      <c r="B12" s="12">
        <v>2822353</v>
      </c>
      <c r="C12" s="12">
        <v>2882728</v>
      </c>
      <c r="D12" s="12">
        <v>509430125</v>
      </c>
    </row>
    <row r="13" spans="1:4" ht="22.5" customHeight="1">
      <c r="A13" s="5">
        <v>9511</v>
      </c>
      <c r="B13" s="12">
        <v>2856936</v>
      </c>
      <c r="C13" s="12">
        <v>3122217</v>
      </c>
      <c r="D13" s="12">
        <v>525303283</v>
      </c>
    </row>
    <row r="14" spans="1:4" ht="22.5" customHeight="1">
      <c r="A14" s="5">
        <v>9512</v>
      </c>
      <c r="B14" s="12">
        <v>3205696</v>
      </c>
      <c r="C14" s="12">
        <v>3429111</v>
      </c>
      <c r="D14" s="12">
        <v>579023488</v>
      </c>
    </row>
    <row r="15" spans="1:4" ht="22.5" customHeight="1">
      <c r="A15" s="14" t="s">
        <v>40</v>
      </c>
      <c r="B15" s="12">
        <f>SUM(B3:B14)</f>
        <v>27077127</v>
      </c>
      <c r="C15" s="12"/>
      <c r="D15" s="12">
        <f>SUM(D3:D14)</f>
        <v>5213761165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D5" sqref="D5"/>
    </sheetView>
  </sheetViews>
  <sheetFormatPr defaultColWidth="9.00390625" defaultRowHeight="16.5"/>
  <cols>
    <col min="1" max="1" width="31.625" style="1" bestFit="1" customWidth="1"/>
    <col min="2" max="2" width="10.875" style="2" customWidth="1"/>
    <col min="3" max="3" width="12.50390625" style="2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65</v>
      </c>
      <c r="B1" s="18"/>
      <c r="C1" s="18"/>
      <c r="D1" s="18"/>
      <c r="E1" s="18"/>
      <c r="F1" s="18"/>
    </row>
    <row r="2" spans="1:6" ht="28.5" customHeight="1">
      <c r="A2" s="22" t="s">
        <v>82</v>
      </c>
      <c r="B2" s="22"/>
      <c r="C2" s="22"/>
      <c r="D2" s="22"/>
      <c r="E2" s="22"/>
      <c r="F2" s="22"/>
    </row>
    <row r="3" spans="1:6" ht="28.5" customHeight="1">
      <c r="A3" s="21" t="s">
        <v>66</v>
      </c>
      <c r="B3" s="21" t="s">
        <v>67</v>
      </c>
      <c r="C3" s="19" t="s">
        <v>68</v>
      </c>
      <c r="D3" s="20"/>
      <c r="E3" s="21" t="s">
        <v>69</v>
      </c>
      <c r="F3" s="20"/>
    </row>
    <row r="4" spans="1:6" ht="28.5" customHeight="1">
      <c r="A4" s="20"/>
      <c r="B4" s="20"/>
      <c r="C4" s="4" t="s">
        <v>70</v>
      </c>
      <c r="D4" s="4" t="s">
        <v>71</v>
      </c>
      <c r="E4" s="4" t="s">
        <v>70</v>
      </c>
      <c r="F4" s="4" t="s">
        <v>71</v>
      </c>
    </row>
    <row r="5" spans="1:6" ht="28.5" customHeight="1">
      <c r="A5" s="6" t="s">
        <v>72</v>
      </c>
      <c r="B5" s="7">
        <f>SUM(B6:B11)</f>
        <v>16602777</v>
      </c>
      <c r="C5" s="7">
        <f>SUM(C6:C11)</f>
        <v>1565407839</v>
      </c>
      <c r="D5" s="8">
        <f>C5+'9608'!D5</f>
        <v>15269135951</v>
      </c>
      <c r="E5" s="7">
        <f>SUM(E6:E11)</f>
        <v>12548100</v>
      </c>
      <c r="F5" s="7">
        <f>E5+'9608'!F5</f>
        <v>119782059</v>
      </c>
    </row>
    <row r="6" spans="1:6" ht="28.5" customHeight="1">
      <c r="A6" s="6" t="s">
        <v>73</v>
      </c>
      <c r="B6" s="7">
        <v>6662877</v>
      </c>
      <c r="C6" s="8">
        <v>543427587</v>
      </c>
      <c r="D6" s="8">
        <f>C6+'9608'!D6</f>
        <v>5257036029</v>
      </c>
      <c r="E6" s="7">
        <v>4337210</v>
      </c>
      <c r="F6" s="7">
        <f>E6+'9608'!F6</f>
        <v>41776673</v>
      </c>
    </row>
    <row r="7" spans="1:6" ht="28.5" customHeight="1">
      <c r="A7" s="6" t="s">
        <v>74</v>
      </c>
      <c r="B7" s="7">
        <v>4189574</v>
      </c>
      <c r="C7" s="8">
        <v>436873325</v>
      </c>
      <c r="D7" s="8">
        <f>C7+'9608'!D7</f>
        <v>3959654191</v>
      </c>
      <c r="E7" s="7">
        <v>3297539</v>
      </c>
      <c r="F7" s="7">
        <f>E7+'9608'!F7</f>
        <v>29693157</v>
      </c>
    </row>
    <row r="8" spans="1:6" ht="28.5" customHeight="1">
      <c r="A8" s="6" t="s">
        <v>75</v>
      </c>
      <c r="B8" s="7">
        <v>3224924</v>
      </c>
      <c r="C8" s="8">
        <v>322379371</v>
      </c>
      <c r="D8" s="8">
        <f>C8+'9608'!D8</f>
        <v>3161353291</v>
      </c>
      <c r="E8" s="7">
        <v>2570372</v>
      </c>
      <c r="F8" s="7">
        <f>E8+'9608'!F8</f>
        <v>25324464</v>
      </c>
    </row>
    <row r="9" spans="1:6" ht="28.5" customHeight="1">
      <c r="A9" s="6" t="s">
        <v>76</v>
      </c>
      <c r="B9" s="7">
        <v>1572592</v>
      </c>
      <c r="C9" s="8">
        <v>192133572</v>
      </c>
      <c r="D9" s="8">
        <f>C9+'9608'!D9</f>
        <v>2140154870</v>
      </c>
      <c r="E9" s="7">
        <v>1576106</v>
      </c>
      <c r="F9" s="7">
        <f>E9+'9608'!F9</f>
        <v>15817768</v>
      </c>
    </row>
    <row r="10" spans="1:6" ht="28.5" customHeight="1">
      <c r="A10" s="6" t="s">
        <v>77</v>
      </c>
      <c r="B10" s="7">
        <v>286007</v>
      </c>
      <c r="C10" s="8">
        <v>30831408</v>
      </c>
      <c r="D10" s="8">
        <f>C10+'9608'!D10</f>
        <v>305678420</v>
      </c>
      <c r="E10" s="7">
        <v>269067</v>
      </c>
      <c r="F10" s="7">
        <f>E10+'9608'!F10</f>
        <v>2544676</v>
      </c>
    </row>
    <row r="11" spans="1:6" ht="28.5" customHeight="1">
      <c r="A11" s="6" t="s">
        <v>78</v>
      </c>
      <c r="B11" s="7">
        <v>666803</v>
      </c>
      <c r="C11" s="8">
        <v>39762576</v>
      </c>
      <c r="D11" s="8">
        <f>C11+'9608'!D11</f>
        <v>445259150</v>
      </c>
      <c r="E11" s="7">
        <v>497806</v>
      </c>
      <c r="F11" s="7">
        <f>E11+'9608'!F11</f>
        <v>4625321</v>
      </c>
    </row>
    <row r="13" spans="1:9" ht="28.5" customHeight="1">
      <c r="A13" s="17" t="s">
        <v>79</v>
      </c>
      <c r="B13" s="18"/>
      <c r="C13" s="18"/>
      <c r="D13" s="18"/>
      <c r="E13" s="18"/>
      <c r="F13" s="18"/>
      <c r="I13" s="10"/>
    </row>
    <row r="14" spans="1:9" ht="28.5" customHeight="1">
      <c r="A14" s="21" t="s">
        <v>80</v>
      </c>
      <c r="B14" s="21" t="s">
        <v>67</v>
      </c>
      <c r="C14" s="19" t="s">
        <v>68</v>
      </c>
      <c r="D14" s="20"/>
      <c r="E14" s="21" t="s">
        <v>69</v>
      </c>
      <c r="F14" s="20"/>
      <c r="I14" s="10"/>
    </row>
    <row r="15" spans="1:9" ht="28.5" customHeight="1">
      <c r="A15" s="20"/>
      <c r="B15" s="20"/>
      <c r="C15" s="4" t="s">
        <v>70</v>
      </c>
      <c r="D15" s="4" t="s">
        <v>71</v>
      </c>
      <c r="E15" s="4" t="s">
        <v>70</v>
      </c>
      <c r="F15" s="4" t="s">
        <v>71</v>
      </c>
      <c r="I15" s="10"/>
    </row>
    <row r="16" spans="1:9" ht="28.5" customHeight="1">
      <c r="A16" s="5">
        <v>5</v>
      </c>
      <c r="B16" s="12">
        <v>5936768</v>
      </c>
      <c r="C16" s="13">
        <v>961287994</v>
      </c>
      <c r="D16" s="13">
        <f>C16+'9608'!D16</f>
        <v>7275117556</v>
      </c>
      <c r="E16" s="9">
        <v>5819561</v>
      </c>
      <c r="F16" s="7">
        <f>E16+'9608'!F16</f>
        <v>40868981</v>
      </c>
      <c r="I16" s="10"/>
    </row>
    <row r="18" spans="1:6" ht="28.5" customHeight="1">
      <c r="A18" s="17" t="s">
        <v>81</v>
      </c>
      <c r="B18" s="18"/>
      <c r="C18" s="18"/>
      <c r="D18" s="18"/>
      <c r="E18" s="18"/>
      <c r="F18" s="18"/>
    </row>
    <row r="19" spans="1:6" ht="28.5" customHeight="1">
      <c r="A19" s="21" t="s">
        <v>80</v>
      </c>
      <c r="B19" s="23" t="s">
        <v>67</v>
      </c>
      <c r="C19" s="19" t="s">
        <v>68</v>
      </c>
      <c r="D19" s="20"/>
      <c r="E19" s="21" t="s">
        <v>69</v>
      </c>
      <c r="F19" s="20"/>
    </row>
    <row r="20" spans="1:6" ht="28.5" customHeight="1">
      <c r="A20" s="20"/>
      <c r="B20" s="24"/>
      <c r="C20" s="4" t="s">
        <v>70</v>
      </c>
      <c r="D20" s="4" t="s">
        <v>71</v>
      </c>
      <c r="E20" s="4" t="s">
        <v>70</v>
      </c>
      <c r="F20" s="4" t="s">
        <v>71</v>
      </c>
    </row>
    <row r="21" spans="1:6" ht="28.5" customHeight="1">
      <c r="A21" s="4">
        <v>2</v>
      </c>
      <c r="B21" s="9">
        <v>1465064</v>
      </c>
      <c r="C21" s="8">
        <v>80552546</v>
      </c>
      <c r="D21" s="8">
        <f>C21+'9608'!D21</f>
        <v>764691911</v>
      </c>
      <c r="E21" s="9">
        <v>384350</v>
      </c>
      <c r="F21" s="9">
        <f>E21+'9608'!F21</f>
        <v>3722630</v>
      </c>
    </row>
  </sheetData>
  <mergeCells count="16">
    <mergeCell ref="A2:F2"/>
    <mergeCell ref="A1:F1"/>
    <mergeCell ref="A3:A4"/>
    <mergeCell ref="B3:B4"/>
    <mergeCell ref="C3:D3"/>
    <mergeCell ref="E3:F3"/>
    <mergeCell ref="A13:F13"/>
    <mergeCell ref="A14:A15"/>
    <mergeCell ref="B14:B15"/>
    <mergeCell ref="C14:D14"/>
    <mergeCell ref="E14:F14"/>
    <mergeCell ref="A18:F18"/>
    <mergeCell ref="A19:A20"/>
    <mergeCell ref="B19:B20"/>
    <mergeCell ref="C19:D19"/>
    <mergeCell ref="E19:F1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F21" sqref="F21"/>
    </sheetView>
  </sheetViews>
  <sheetFormatPr defaultColWidth="9.00390625" defaultRowHeight="16.5"/>
  <cols>
    <col min="1" max="1" width="31.625" style="1" bestFit="1" customWidth="1"/>
    <col min="2" max="2" width="10.875" style="2" customWidth="1"/>
    <col min="3" max="3" width="13.50390625" style="2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83</v>
      </c>
      <c r="B1" s="18"/>
      <c r="C1" s="18"/>
      <c r="D1" s="18"/>
      <c r="E1" s="18"/>
      <c r="F1" s="18"/>
    </row>
    <row r="2" spans="1:6" ht="28.5" customHeight="1">
      <c r="A2" s="22" t="s">
        <v>100</v>
      </c>
      <c r="B2" s="22"/>
      <c r="C2" s="22"/>
      <c r="D2" s="22"/>
      <c r="E2" s="22"/>
      <c r="F2" s="22"/>
    </row>
    <row r="3" spans="1:6" ht="28.5" customHeight="1">
      <c r="A3" s="21" t="s">
        <v>84</v>
      </c>
      <c r="B3" s="21" t="s">
        <v>85</v>
      </c>
      <c r="C3" s="19" t="s">
        <v>86</v>
      </c>
      <c r="D3" s="20"/>
      <c r="E3" s="21" t="s">
        <v>87</v>
      </c>
      <c r="F3" s="20"/>
    </row>
    <row r="4" spans="1:6" ht="28.5" customHeight="1">
      <c r="A4" s="20"/>
      <c r="B4" s="20"/>
      <c r="C4" s="4" t="s">
        <v>88</v>
      </c>
      <c r="D4" s="4" t="s">
        <v>89</v>
      </c>
      <c r="E4" s="4" t="s">
        <v>88</v>
      </c>
      <c r="F4" s="4" t="s">
        <v>89</v>
      </c>
    </row>
    <row r="5" spans="1:6" ht="28.5" customHeight="1">
      <c r="A5" s="6" t="s">
        <v>90</v>
      </c>
      <c r="B5" s="7">
        <f>SUM(B6:B11)</f>
        <v>16353256</v>
      </c>
      <c r="C5" s="7">
        <f>SUM(C6:C11)</f>
        <v>1558139495</v>
      </c>
      <c r="D5" s="8">
        <f>C5+'9609'!D5</f>
        <v>16827275446</v>
      </c>
      <c r="E5" s="7">
        <f>SUM(E6:E11)</f>
        <v>12064168</v>
      </c>
      <c r="F5" s="7">
        <f>E5+'9609'!F5</f>
        <v>131846227</v>
      </c>
    </row>
    <row r="6" spans="1:6" ht="28.5" customHeight="1">
      <c r="A6" s="6" t="s">
        <v>91</v>
      </c>
      <c r="B6" s="7">
        <v>6551179</v>
      </c>
      <c r="C6" s="8">
        <v>518857123</v>
      </c>
      <c r="D6" s="8">
        <f>C6+'9609'!D6</f>
        <v>5775893152</v>
      </c>
      <c r="E6" s="7">
        <v>4040998</v>
      </c>
      <c r="F6" s="7">
        <f>E6+'9609'!F6</f>
        <v>45817671</v>
      </c>
    </row>
    <row r="7" spans="1:6" ht="28.5" customHeight="1">
      <c r="A7" s="6" t="s">
        <v>92</v>
      </c>
      <c r="B7" s="7">
        <v>4174009</v>
      </c>
      <c r="C7" s="8">
        <v>454000137</v>
      </c>
      <c r="D7" s="8">
        <f>C7+'9609'!D7</f>
        <v>4413654328</v>
      </c>
      <c r="E7" s="7">
        <v>3227329</v>
      </c>
      <c r="F7" s="7">
        <f>E7+'9609'!F7</f>
        <v>32920486</v>
      </c>
    </row>
    <row r="8" spans="1:6" ht="28.5" customHeight="1">
      <c r="A8" s="6" t="s">
        <v>93</v>
      </c>
      <c r="B8" s="7">
        <v>3175660</v>
      </c>
      <c r="C8" s="8">
        <v>329011698</v>
      </c>
      <c r="D8" s="8">
        <f>C8+'9609'!D8</f>
        <v>3490364989</v>
      </c>
      <c r="E8" s="7">
        <v>2549360</v>
      </c>
      <c r="F8" s="7">
        <f>E8+'9609'!F8</f>
        <v>27873824</v>
      </c>
    </row>
    <row r="9" spans="1:6" ht="28.5" customHeight="1">
      <c r="A9" s="6" t="s">
        <v>94</v>
      </c>
      <c r="B9" s="7">
        <v>1525577</v>
      </c>
      <c r="C9" s="8">
        <v>186220918</v>
      </c>
      <c r="D9" s="8">
        <f>C9+'9609'!D9</f>
        <v>2326375788</v>
      </c>
      <c r="E9" s="7">
        <v>1553548</v>
      </c>
      <c r="F9" s="7">
        <f>E9+'9609'!F9</f>
        <v>17371316</v>
      </c>
    </row>
    <row r="10" spans="1:6" ht="28.5" customHeight="1">
      <c r="A10" s="6" t="s">
        <v>95</v>
      </c>
      <c r="B10" s="7">
        <v>276588</v>
      </c>
      <c r="C10" s="8">
        <v>30895745</v>
      </c>
      <c r="D10" s="8">
        <f>C10+'9609'!D10</f>
        <v>336574165</v>
      </c>
      <c r="E10" s="7">
        <v>252003</v>
      </c>
      <c r="F10" s="7">
        <f>E10+'9609'!F10</f>
        <v>2796679</v>
      </c>
    </row>
    <row r="11" spans="1:6" ht="28.5" customHeight="1">
      <c r="A11" s="6" t="s">
        <v>96</v>
      </c>
      <c r="B11" s="7">
        <v>650243</v>
      </c>
      <c r="C11" s="8">
        <v>39153874</v>
      </c>
      <c r="D11" s="8">
        <f>C11+'9609'!D11</f>
        <v>484413024</v>
      </c>
      <c r="E11" s="7">
        <v>440930</v>
      </c>
      <c r="F11" s="7">
        <f>E11+'9609'!F11</f>
        <v>5066251</v>
      </c>
    </row>
    <row r="13" spans="1:9" ht="28.5" customHeight="1">
      <c r="A13" s="17" t="s">
        <v>97</v>
      </c>
      <c r="B13" s="18"/>
      <c r="C13" s="18"/>
      <c r="D13" s="18"/>
      <c r="E13" s="18"/>
      <c r="F13" s="18"/>
      <c r="I13" s="10"/>
    </row>
    <row r="14" spans="1:9" ht="28.5" customHeight="1">
      <c r="A14" s="21" t="s">
        <v>98</v>
      </c>
      <c r="B14" s="21" t="s">
        <v>85</v>
      </c>
      <c r="C14" s="19" t="s">
        <v>86</v>
      </c>
      <c r="D14" s="20"/>
      <c r="E14" s="21" t="s">
        <v>87</v>
      </c>
      <c r="F14" s="20"/>
      <c r="I14" s="10"/>
    </row>
    <row r="15" spans="1:9" ht="28.5" customHeight="1">
      <c r="A15" s="20"/>
      <c r="B15" s="20"/>
      <c r="C15" s="4" t="s">
        <v>88</v>
      </c>
      <c r="D15" s="4" t="s">
        <v>89</v>
      </c>
      <c r="E15" s="4" t="s">
        <v>88</v>
      </c>
      <c r="F15" s="4" t="s">
        <v>89</v>
      </c>
      <c r="I15" s="10"/>
    </row>
    <row r="16" spans="1:9" ht="28.5" customHeight="1">
      <c r="A16" s="5">
        <v>5</v>
      </c>
      <c r="B16" s="12">
        <v>6263258</v>
      </c>
      <c r="C16" s="13">
        <v>1010651770</v>
      </c>
      <c r="D16" s="13">
        <f>C16+'9609'!D16</f>
        <v>8285769326</v>
      </c>
      <c r="E16" s="9">
        <v>5712504</v>
      </c>
      <c r="F16" s="7">
        <f>E16+'9609'!F16</f>
        <v>46581485</v>
      </c>
      <c r="I16" s="10"/>
    </row>
    <row r="18" spans="1:6" ht="28.5" customHeight="1">
      <c r="A18" s="17" t="s">
        <v>99</v>
      </c>
      <c r="B18" s="18"/>
      <c r="C18" s="18"/>
      <c r="D18" s="18"/>
      <c r="E18" s="18"/>
      <c r="F18" s="18"/>
    </row>
    <row r="19" spans="1:6" ht="28.5" customHeight="1">
      <c r="A19" s="21" t="s">
        <v>98</v>
      </c>
      <c r="B19" s="23" t="s">
        <v>85</v>
      </c>
      <c r="C19" s="19" t="s">
        <v>86</v>
      </c>
      <c r="D19" s="20"/>
      <c r="E19" s="21" t="s">
        <v>87</v>
      </c>
      <c r="F19" s="20"/>
    </row>
    <row r="20" spans="1:6" ht="28.5" customHeight="1">
      <c r="A20" s="20"/>
      <c r="B20" s="24"/>
      <c r="C20" s="4" t="s">
        <v>88</v>
      </c>
      <c r="D20" s="4" t="s">
        <v>89</v>
      </c>
      <c r="E20" s="4" t="s">
        <v>88</v>
      </c>
      <c r="F20" s="4" t="s">
        <v>89</v>
      </c>
    </row>
    <row r="21" spans="1:6" ht="28.5" customHeight="1">
      <c r="A21" s="4">
        <v>2</v>
      </c>
      <c r="B21" s="9">
        <v>1469124</v>
      </c>
      <c r="C21" s="8">
        <v>84600737</v>
      </c>
      <c r="D21" s="8">
        <f>C21+'9609'!D21</f>
        <v>849292648</v>
      </c>
      <c r="E21" s="9">
        <v>402876</v>
      </c>
      <c r="F21" s="9">
        <f>E21+'9609'!F21</f>
        <v>4125506</v>
      </c>
    </row>
  </sheetData>
  <mergeCells count="16">
    <mergeCell ref="A18:F18"/>
    <mergeCell ref="A19:A20"/>
    <mergeCell ref="B19:B20"/>
    <mergeCell ref="C19:D19"/>
    <mergeCell ref="E19:F19"/>
    <mergeCell ref="A13:F13"/>
    <mergeCell ref="A14:A15"/>
    <mergeCell ref="B14:B15"/>
    <mergeCell ref="C14:D14"/>
    <mergeCell ref="E14:F14"/>
    <mergeCell ref="A2:F2"/>
    <mergeCell ref="A1:F1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H4" sqref="H4"/>
    </sheetView>
  </sheetViews>
  <sheetFormatPr defaultColWidth="9.00390625" defaultRowHeight="16.5"/>
  <cols>
    <col min="1" max="1" width="31.625" style="1" bestFit="1" customWidth="1"/>
    <col min="2" max="2" width="10.875" style="2" customWidth="1"/>
    <col min="3" max="3" width="13.50390625" style="2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101</v>
      </c>
      <c r="B1" s="18"/>
      <c r="C1" s="18"/>
      <c r="D1" s="18"/>
      <c r="E1" s="18"/>
      <c r="F1" s="18"/>
    </row>
    <row r="2" spans="1:6" ht="28.5" customHeight="1">
      <c r="A2" s="22" t="s">
        <v>118</v>
      </c>
      <c r="B2" s="22"/>
      <c r="C2" s="22"/>
      <c r="D2" s="22"/>
      <c r="E2" s="22"/>
      <c r="F2" s="22"/>
    </row>
    <row r="3" spans="1:6" ht="28.5" customHeight="1">
      <c r="A3" s="21" t="s">
        <v>102</v>
      </c>
      <c r="B3" s="21" t="s">
        <v>103</v>
      </c>
      <c r="C3" s="19" t="s">
        <v>104</v>
      </c>
      <c r="D3" s="20"/>
      <c r="E3" s="21" t="s">
        <v>105</v>
      </c>
      <c r="F3" s="20"/>
    </row>
    <row r="4" spans="1:6" ht="28.5" customHeight="1">
      <c r="A4" s="20"/>
      <c r="B4" s="20"/>
      <c r="C4" s="4" t="s">
        <v>106</v>
      </c>
      <c r="D4" s="4" t="s">
        <v>107</v>
      </c>
      <c r="E4" s="4" t="s">
        <v>106</v>
      </c>
      <c r="F4" s="4" t="s">
        <v>107</v>
      </c>
    </row>
    <row r="5" spans="1:6" ht="28.5" customHeight="1">
      <c r="A5" s="6" t="s">
        <v>108</v>
      </c>
      <c r="B5" s="7">
        <f>SUM(B6:B11)</f>
        <v>16121904</v>
      </c>
      <c r="C5" s="7">
        <f>SUM(C6:C11)</f>
        <v>1477858475</v>
      </c>
      <c r="D5" s="8">
        <f>C5+'9610'!D5</f>
        <v>18305133921</v>
      </c>
      <c r="E5" s="7">
        <f>SUM(E6:E11)</f>
        <v>11486266</v>
      </c>
      <c r="F5" s="7">
        <f>E5+'9610'!F5</f>
        <v>143332493</v>
      </c>
    </row>
    <row r="6" spans="1:6" ht="28.5" customHeight="1">
      <c r="A6" s="6" t="s">
        <v>109</v>
      </c>
      <c r="B6" s="7">
        <v>6471692</v>
      </c>
      <c r="C6" s="8">
        <v>516996412</v>
      </c>
      <c r="D6" s="8">
        <f>C6+'9610'!D6</f>
        <v>6292889564</v>
      </c>
      <c r="E6" s="7">
        <v>3863738</v>
      </c>
      <c r="F6" s="7">
        <f>E6+'9610'!F6</f>
        <v>49681409</v>
      </c>
    </row>
    <row r="7" spans="1:6" ht="28.5" customHeight="1">
      <c r="A7" s="6" t="s">
        <v>110</v>
      </c>
      <c r="B7" s="7">
        <v>4149119</v>
      </c>
      <c r="C7" s="8">
        <v>428052159</v>
      </c>
      <c r="D7" s="8">
        <f>C7+'9610'!D7</f>
        <v>4841706487</v>
      </c>
      <c r="E7" s="7">
        <v>3094621</v>
      </c>
      <c r="F7" s="7">
        <f>E7+'9610'!F7</f>
        <v>36015107</v>
      </c>
    </row>
    <row r="8" spans="1:6" ht="28.5" customHeight="1">
      <c r="A8" s="6" t="s">
        <v>111</v>
      </c>
      <c r="B8" s="7">
        <v>3116255</v>
      </c>
      <c r="C8" s="8">
        <v>304560532</v>
      </c>
      <c r="D8" s="8">
        <f>C8+'9610'!D8</f>
        <v>3794925521</v>
      </c>
      <c r="E8" s="7">
        <v>2409293</v>
      </c>
      <c r="F8" s="7">
        <f>E8+'9610'!F8</f>
        <v>30283117</v>
      </c>
    </row>
    <row r="9" spans="1:6" ht="28.5" customHeight="1">
      <c r="A9" s="6" t="s">
        <v>112</v>
      </c>
      <c r="B9" s="7">
        <v>1482344</v>
      </c>
      <c r="C9" s="8">
        <v>164367312</v>
      </c>
      <c r="D9" s="8">
        <f>C9+'9610'!D9</f>
        <v>2490743100</v>
      </c>
      <c r="E9" s="7">
        <v>1451300</v>
      </c>
      <c r="F9" s="7">
        <f>E9+'9610'!F9</f>
        <v>18822616</v>
      </c>
    </row>
    <row r="10" spans="1:6" ht="28.5" customHeight="1">
      <c r="A10" s="6" t="s">
        <v>113</v>
      </c>
      <c r="B10" s="7">
        <v>268198</v>
      </c>
      <c r="C10" s="8">
        <v>28602554</v>
      </c>
      <c r="D10" s="8">
        <f>C10+'9610'!D10</f>
        <v>365176719</v>
      </c>
      <c r="E10" s="7">
        <v>244742</v>
      </c>
      <c r="F10" s="7">
        <f>E10+'9610'!F10</f>
        <v>3041421</v>
      </c>
    </row>
    <row r="11" spans="1:6" ht="28.5" customHeight="1">
      <c r="A11" s="6" t="s">
        <v>114</v>
      </c>
      <c r="B11" s="7">
        <v>634296</v>
      </c>
      <c r="C11" s="8">
        <v>35279506</v>
      </c>
      <c r="D11" s="8">
        <f>C11+'9610'!D11</f>
        <v>519692530</v>
      </c>
      <c r="E11" s="7">
        <v>422572</v>
      </c>
      <c r="F11" s="7">
        <f>E11+'9610'!F11</f>
        <v>5488823</v>
      </c>
    </row>
    <row r="13" spans="1:9" ht="28.5" customHeight="1">
      <c r="A13" s="17" t="s">
        <v>115</v>
      </c>
      <c r="B13" s="18"/>
      <c r="C13" s="18"/>
      <c r="D13" s="18"/>
      <c r="E13" s="18"/>
      <c r="F13" s="18"/>
      <c r="I13" s="10"/>
    </row>
    <row r="14" spans="1:9" ht="28.5" customHeight="1">
      <c r="A14" s="21" t="s">
        <v>116</v>
      </c>
      <c r="B14" s="21" t="s">
        <v>103</v>
      </c>
      <c r="C14" s="19" t="s">
        <v>104</v>
      </c>
      <c r="D14" s="20"/>
      <c r="E14" s="21" t="s">
        <v>105</v>
      </c>
      <c r="F14" s="20"/>
      <c r="I14" s="10"/>
    </row>
    <row r="15" spans="1:9" ht="28.5" customHeight="1">
      <c r="A15" s="20"/>
      <c r="B15" s="20"/>
      <c r="C15" s="4" t="s">
        <v>106</v>
      </c>
      <c r="D15" s="4" t="s">
        <v>107</v>
      </c>
      <c r="E15" s="4" t="s">
        <v>106</v>
      </c>
      <c r="F15" s="4" t="s">
        <v>107</v>
      </c>
      <c r="I15" s="10"/>
    </row>
    <row r="16" spans="1:9" ht="28.5" customHeight="1">
      <c r="A16" s="5">
        <v>5</v>
      </c>
      <c r="B16" s="12">
        <v>6571984</v>
      </c>
      <c r="C16" s="13">
        <v>1044169451</v>
      </c>
      <c r="D16" s="13">
        <f>C16+'9610'!D16</f>
        <v>9329938777</v>
      </c>
      <c r="E16" s="9">
        <v>5922883</v>
      </c>
      <c r="F16" s="7">
        <f>E16+'9610'!F16</f>
        <v>52504368</v>
      </c>
      <c r="I16" s="10"/>
    </row>
    <row r="18" spans="1:6" ht="28.5" customHeight="1">
      <c r="A18" s="17" t="s">
        <v>117</v>
      </c>
      <c r="B18" s="18"/>
      <c r="C18" s="18"/>
      <c r="D18" s="18"/>
      <c r="E18" s="18"/>
      <c r="F18" s="18"/>
    </row>
    <row r="19" spans="1:6" ht="28.5" customHeight="1">
      <c r="A19" s="21" t="s">
        <v>116</v>
      </c>
      <c r="B19" s="23" t="s">
        <v>103</v>
      </c>
      <c r="C19" s="19" t="s">
        <v>104</v>
      </c>
      <c r="D19" s="20"/>
      <c r="E19" s="21" t="s">
        <v>105</v>
      </c>
      <c r="F19" s="20"/>
    </row>
    <row r="20" spans="1:6" ht="28.5" customHeight="1">
      <c r="A20" s="20"/>
      <c r="B20" s="24"/>
      <c r="C20" s="4" t="s">
        <v>106</v>
      </c>
      <c r="D20" s="4" t="s">
        <v>107</v>
      </c>
      <c r="E20" s="4" t="s">
        <v>106</v>
      </c>
      <c r="F20" s="4" t="s">
        <v>107</v>
      </c>
    </row>
    <row r="21" spans="1:6" ht="28.5" customHeight="1">
      <c r="A21" s="4">
        <v>2</v>
      </c>
      <c r="B21" s="9">
        <v>1474650</v>
      </c>
      <c r="C21" s="8">
        <v>80428377</v>
      </c>
      <c r="D21" s="8">
        <f>C21+'9610'!D21</f>
        <v>929721025</v>
      </c>
      <c r="E21" s="9">
        <v>409104</v>
      </c>
      <c r="F21" s="9">
        <f>E21+'9610'!F21</f>
        <v>4534610</v>
      </c>
    </row>
  </sheetData>
  <mergeCells count="16">
    <mergeCell ref="A2:F2"/>
    <mergeCell ref="A1:F1"/>
    <mergeCell ref="A3:A4"/>
    <mergeCell ref="B3:B4"/>
    <mergeCell ref="C3:D3"/>
    <mergeCell ref="E3:F3"/>
    <mergeCell ref="A13:F13"/>
    <mergeCell ref="A14:A15"/>
    <mergeCell ref="B14:B15"/>
    <mergeCell ref="C14:D14"/>
    <mergeCell ref="E14:F14"/>
    <mergeCell ref="A18:F18"/>
    <mergeCell ref="A19:A20"/>
    <mergeCell ref="B19:B20"/>
    <mergeCell ref="C19:D19"/>
    <mergeCell ref="E19:F1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F5" sqref="F5"/>
    </sheetView>
  </sheetViews>
  <sheetFormatPr defaultColWidth="9.00390625" defaultRowHeight="16.5"/>
  <cols>
    <col min="1" max="1" width="31.625" style="1" bestFit="1" customWidth="1"/>
    <col min="2" max="2" width="10.875" style="2" customWidth="1"/>
    <col min="3" max="3" width="13.50390625" style="2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2</v>
      </c>
      <c r="B1" s="18"/>
      <c r="C1" s="18"/>
      <c r="D1" s="18"/>
      <c r="E1" s="18"/>
      <c r="F1" s="18"/>
    </row>
    <row r="2" spans="1:6" ht="28.5" customHeight="1">
      <c r="A2" s="22" t="s">
        <v>122</v>
      </c>
      <c r="B2" s="22"/>
      <c r="C2" s="22"/>
      <c r="D2" s="22"/>
      <c r="E2" s="22"/>
      <c r="F2" s="22"/>
    </row>
    <row r="3" spans="1:6" ht="28.5" customHeight="1">
      <c r="A3" s="21" t="s">
        <v>3</v>
      </c>
      <c r="B3" s="21" t="s">
        <v>119</v>
      </c>
      <c r="C3" s="19" t="s">
        <v>120</v>
      </c>
      <c r="D3" s="20"/>
      <c r="E3" s="21" t="s">
        <v>121</v>
      </c>
      <c r="F3" s="20"/>
    </row>
    <row r="4" spans="1:6" ht="28.5" customHeight="1">
      <c r="A4" s="20"/>
      <c r="B4" s="20"/>
      <c r="C4" s="4" t="s">
        <v>0</v>
      </c>
      <c r="D4" s="4" t="s">
        <v>1</v>
      </c>
      <c r="E4" s="4" t="s">
        <v>0</v>
      </c>
      <c r="F4" s="4" t="s">
        <v>1</v>
      </c>
    </row>
    <row r="5" spans="1:6" ht="28.5" customHeight="1">
      <c r="A5" s="6" t="s">
        <v>6</v>
      </c>
      <c r="B5" s="7">
        <f>SUM(B6:B11)</f>
        <v>15907168</v>
      </c>
      <c r="C5" s="7">
        <f>SUM(C6:C11)</f>
        <v>1471797608</v>
      </c>
      <c r="D5" s="8">
        <f>C5+'9611'!D5</f>
        <v>19776931529</v>
      </c>
      <c r="E5" s="7">
        <f>SUM(E6:E11)</f>
        <v>11533651</v>
      </c>
      <c r="F5" s="7">
        <f>E5+'9611'!F5</f>
        <v>154866144</v>
      </c>
    </row>
    <row r="6" spans="1:6" ht="28.5" customHeight="1">
      <c r="A6" s="6" t="s">
        <v>7</v>
      </c>
      <c r="B6" s="7">
        <v>6407792</v>
      </c>
      <c r="C6" s="8">
        <v>483676266</v>
      </c>
      <c r="D6" s="8">
        <f>C6+'9611'!D6</f>
        <v>6776565830</v>
      </c>
      <c r="E6" s="7">
        <v>3768525</v>
      </c>
      <c r="F6" s="7">
        <f>E6+'9611'!F6</f>
        <v>53449934</v>
      </c>
    </row>
    <row r="7" spans="1:6" ht="28.5" customHeight="1">
      <c r="A7" s="6" t="s">
        <v>8</v>
      </c>
      <c r="B7" s="7">
        <v>4112752</v>
      </c>
      <c r="C7" s="8">
        <v>447883876</v>
      </c>
      <c r="D7" s="8">
        <f>C7+'9611'!D7</f>
        <v>5289590363</v>
      </c>
      <c r="E7" s="7">
        <v>3182137</v>
      </c>
      <c r="F7" s="7">
        <f>E7+'9611'!F7</f>
        <v>39197244</v>
      </c>
    </row>
    <row r="8" spans="1:6" ht="28.5" customHeight="1">
      <c r="A8" s="6" t="s">
        <v>9</v>
      </c>
      <c r="B8" s="7">
        <v>3064222</v>
      </c>
      <c r="C8" s="8">
        <v>347892532</v>
      </c>
      <c r="D8" s="8">
        <f>C8+'9611'!D8</f>
        <v>4142818053</v>
      </c>
      <c r="E8" s="7">
        <v>2481173</v>
      </c>
      <c r="F8" s="7">
        <f>E8+'9611'!F8</f>
        <v>32764290</v>
      </c>
    </row>
    <row r="9" spans="1:6" ht="28.5" customHeight="1">
      <c r="A9" s="6" t="s">
        <v>10</v>
      </c>
      <c r="B9" s="7">
        <v>1444149</v>
      </c>
      <c r="C9" s="8">
        <v>127373119</v>
      </c>
      <c r="D9" s="8">
        <f>C9+'9611'!D9</f>
        <v>2618116219</v>
      </c>
      <c r="E9" s="7">
        <v>1454040</v>
      </c>
      <c r="F9" s="7">
        <f>E9+'9611'!F9</f>
        <v>20276656</v>
      </c>
    </row>
    <row r="10" spans="1:6" ht="28.5" customHeight="1">
      <c r="A10" s="6" t="s">
        <v>11</v>
      </c>
      <c r="B10" s="7">
        <v>260027</v>
      </c>
      <c r="C10" s="8">
        <v>29324915</v>
      </c>
      <c r="D10" s="8">
        <f>C10+'9611'!D10</f>
        <v>394501634</v>
      </c>
      <c r="E10" s="7">
        <v>113616</v>
      </c>
      <c r="F10" s="7">
        <f>E10+'9611'!F10</f>
        <v>3155037</v>
      </c>
    </row>
    <row r="11" spans="1:6" ht="28.5" customHeight="1">
      <c r="A11" s="6" t="s">
        <v>12</v>
      </c>
      <c r="B11" s="7">
        <v>618226</v>
      </c>
      <c r="C11" s="8">
        <v>35646900</v>
      </c>
      <c r="D11" s="8">
        <f>C11+'9611'!D11</f>
        <v>555339430</v>
      </c>
      <c r="E11" s="7">
        <v>534160</v>
      </c>
      <c r="F11" s="7">
        <f>E11+'9611'!F11</f>
        <v>6022983</v>
      </c>
    </row>
    <row r="13" spans="1:9" ht="28.5" customHeight="1">
      <c r="A13" s="17" t="s">
        <v>34</v>
      </c>
      <c r="B13" s="18"/>
      <c r="C13" s="18"/>
      <c r="D13" s="18"/>
      <c r="E13" s="18"/>
      <c r="F13" s="18"/>
      <c r="I13" s="10"/>
    </row>
    <row r="14" spans="1:9" ht="28.5" customHeight="1">
      <c r="A14" s="21" t="s">
        <v>35</v>
      </c>
      <c r="B14" s="21" t="s">
        <v>119</v>
      </c>
      <c r="C14" s="19" t="s">
        <v>120</v>
      </c>
      <c r="D14" s="20"/>
      <c r="E14" s="21" t="s">
        <v>121</v>
      </c>
      <c r="F14" s="20"/>
      <c r="I14" s="10"/>
    </row>
    <row r="15" spans="1:9" ht="28.5" customHeight="1">
      <c r="A15" s="20"/>
      <c r="B15" s="20"/>
      <c r="C15" s="4" t="s">
        <v>0</v>
      </c>
      <c r="D15" s="4" t="s">
        <v>1</v>
      </c>
      <c r="E15" s="4" t="s">
        <v>0</v>
      </c>
      <c r="F15" s="4" t="s">
        <v>1</v>
      </c>
      <c r="I15" s="10"/>
    </row>
    <row r="16" spans="1:9" ht="28.5" customHeight="1">
      <c r="A16" s="5">
        <v>5</v>
      </c>
      <c r="B16" s="12">
        <v>6914607</v>
      </c>
      <c r="C16" s="13">
        <v>1111892736</v>
      </c>
      <c r="D16" s="13">
        <f>C16+'9611'!D16</f>
        <v>10441831513</v>
      </c>
      <c r="E16" s="9">
        <v>6184998</v>
      </c>
      <c r="F16" s="7">
        <f>E16+'9611'!F16</f>
        <v>58689366</v>
      </c>
      <c r="I16" s="10"/>
    </row>
    <row r="18" spans="1:6" ht="28.5" customHeight="1">
      <c r="A18" s="17" t="s">
        <v>36</v>
      </c>
      <c r="B18" s="18"/>
      <c r="C18" s="18"/>
      <c r="D18" s="18"/>
      <c r="E18" s="18"/>
      <c r="F18" s="18"/>
    </row>
    <row r="19" spans="1:6" ht="28.5" customHeight="1">
      <c r="A19" s="21" t="s">
        <v>35</v>
      </c>
      <c r="B19" s="23" t="s">
        <v>119</v>
      </c>
      <c r="C19" s="19" t="s">
        <v>120</v>
      </c>
      <c r="D19" s="20"/>
      <c r="E19" s="21" t="s">
        <v>121</v>
      </c>
      <c r="F19" s="20"/>
    </row>
    <row r="20" spans="1:6" ht="28.5" customHeight="1">
      <c r="A20" s="20"/>
      <c r="B20" s="24"/>
      <c r="C20" s="4" t="s">
        <v>0</v>
      </c>
      <c r="D20" s="4" t="s">
        <v>1</v>
      </c>
      <c r="E20" s="4" t="s">
        <v>0</v>
      </c>
      <c r="F20" s="4" t="s">
        <v>1</v>
      </c>
    </row>
    <row r="21" spans="1:6" ht="28.5" customHeight="1">
      <c r="A21" s="4">
        <v>2</v>
      </c>
      <c r="B21" s="9">
        <v>1480196</v>
      </c>
      <c r="C21" s="8">
        <v>82044334</v>
      </c>
      <c r="D21" s="8">
        <f>C21+'9611'!D21</f>
        <v>1011765359</v>
      </c>
      <c r="E21" s="9">
        <v>428765</v>
      </c>
      <c r="F21" s="9">
        <f>E21+'9611'!F21</f>
        <v>4963375</v>
      </c>
    </row>
  </sheetData>
  <mergeCells count="16">
    <mergeCell ref="A18:F18"/>
    <mergeCell ref="A19:A20"/>
    <mergeCell ref="B19:B20"/>
    <mergeCell ref="C19:D19"/>
    <mergeCell ref="E19:F19"/>
    <mergeCell ref="A13:F13"/>
    <mergeCell ref="A14:A15"/>
    <mergeCell ref="B14:B15"/>
    <mergeCell ref="C14:D14"/>
    <mergeCell ref="E14:F14"/>
    <mergeCell ref="A2:F2"/>
    <mergeCell ref="A1:F1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7" sqref="D7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4" width="13.3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17" t="s">
        <v>17</v>
      </c>
      <c r="B1" s="18"/>
      <c r="C1" s="18"/>
      <c r="D1" s="18"/>
      <c r="E1" s="18"/>
      <c r="F1" s="18"/>
    </row>
    <row r="2" spans="1:6" ht="27.75" customHeight="1">
      <c r="A2" s="22" t="s">
        <v>18</v>
      </c>
      <c r="B2" s="22"/>
      <c r="C2" s="22"/>
      <c r="D2" s="22"/>
      <c r="E2" s="22"/>
      <c r="F2" s="22"/>
    </row>
    <row r="3" spans="1:6" ht="28.5" customHeight="1">
      <c r="A3" s="21" t="s">
        <v>19</v>
      </c>
      <c r="B3" s="21" t="s">
        <v>20</v>
      </c>
      <c r="C3" s="19" t="s">
        <v>38</v>
      </c>
      <c r="D3" s="20"/>
      <c r="E3" s="21" t="s">
        <v>21</v>
      </c>
      <c r="F3" s="20"/>
    </row>
    <row r="4" spans="1:6" ht="28.5" customHeight="1">
      <c r="A4" s="20"/>
      <c r="B4" s="20"/>
      <c r="C4" s="4" t="s">
        <v>22</v>
      </c>
      <c r="D4" s="4" t="s">
        <v>23</v>
      </c>
      <c r="E4" s="4" t="s">
        <v>22</v>
      </c>
      <c r="F4" s="4" t="s">
        <v>23</v>
      </c>
    </row>
    <row r="5" spans="1:6" ht="28.5" customHeight="1">
      <c r="A5" s="6" t="s">
        <v>24</v>
      </c>
      <c r="B5" s="7">
        <v>18316903</v>
      </c>
      <c r="C5" s="7">
        <f>SUM(C6:C11)</f>
        <v>1832390712</v>
      </c>
      <c r="D5" s="7">
        <f>C5</f>
        <v>1832390712</v>
      </c>
      <c r="E5" s="7">
        <v>14279892</v>
      </c>
      <c r="F5" s="7">
        <v>14279892</v>
      </c>
    </row>
    <row r="6" spans="1:6" ht="28.5" customHeight="1">
      <c r="A6" s="6" t="s">
        <v>25</v>
      </c>
      <c r="B6" s="7">
        <v>7463108</v>
      </c>
      <c r="C6" s="7">
        <v>633513864</v>
      </c>
      <c r="D6" s="7">
        <f aca="true" t="shared" si="0" ref="D6:D11">C6</f>
        <v>633513864</v>
      </c>
      <c r="E6" s="7">
        <v>5050427</v>
      </c>
      <c r="F6" s="7">
        <v>5050427</v>
      </c>
    </row>
    <row r="7" spans="1:6" ht="28.5" customHeight="1">
      <c r="A7" s="6" t="s">
        <v>26</v>
      </c>
      <c r="B7" s="7">
        <v>4317589</v>
      </c>
      <c r="C7" s="7">
        <v>456673939</v>
      </c>
      <c r="D7" s="7">
        <f t="shared" si="0"/>
        <v>456673939</v>
      </c>
      <c r="E7" s="7">
        <v>3459164</v>
      </c>
      <c r="F7" s="7">
        <v>3459164</v>
      </c>
    </row>
    <row r="8" spans="1:6" ht="28.5" customHeight="1">
      <c r="A8" s="6" t="s">
        <v>27</v>
      </c>
      <c r="B8" s="7">
        <v>3564185</v>
      </c>
      <c r="C8" s="7">
        <v>371851439</v>
      </c>
      <c r="D8" s="7">
        <f t="shared" si="0"/>
        <v>371851439</v>
      </c>
      <c r="E8" s="7">
        <v>2996746</v>
      </c>
      <c r="F8" s="7">
        <v>2996746</v>
      </c>
    </row>
    <row r="9" spans="1:6" ht="28.5" customHeight="1">
      <c r="A9" s="6" t="s">
        <v>28</v>
      </c>
      <c r="B9" s="7">
        <v>1828427</v>
      </c>
      <c r="C9" s="7">
        <v>274243298</v>
      </c>
      <c r="D9" s="7">
        <f t="shared" si="0"/>
        <v>274243298</v>
      </c>
      <c r="E9" s="7">
        <v>1906096</v>
      </c>
      <c r="F9" s="7">
        <v>1906096</v>
      </c>
    </row>
    <row r="10" spans="1:6" ht="28.5" customHeight="1">
      <c r="A10" s="6" t="s">
        <v>29</v>
      </c>
      <c r="B10" s="7">
        <v>350618</v>
      </c>
      <c r="C10" s="7">
        <v>36819203</v>
      </c>
      <c r="D10" s="7">
        <f t="shared" si="0"/>
        <v>36819203</v>
      </c>
      <c r="E10" s="7">
        <v>312421</v>
      </c>
      <c r="F10" s="7">
        <v>312421</v>
      </c>
    </row>
    <row r="11" spans="1:6" ht="28.5" customHeight="1">
      <c r="A11" s="6" t="s">
        <v>30</v>
      </c>
      <c r="B11" s="7">
        <v>792976</v>
      </c>
      <c r="C11" s="7">
        <v>59288969</v>
      </c>
      <c r="D11" s="7">
        <f t="shared" si="0"/>
        <v>59288969</v>
      </c>
      <c r="E11" s="7">
        <v>555038</v>
      </c>
      <c r="F11" s="7">
        <v>555038</v>
      </c>
    </row>
    <row r="13" spans="1:6" ht="28.5" customHeight="1">
      <c r="A13" s="17" t="s">
        <v>31</v>
      </c>
      <c r="B13" s="18"/>
      <c r="C13" s="18"/>
      <c r="D13" s="18"/>
      <c r="E13" s="18"/>
      <c r="F13" s="18"/>
    </row>
    <row r="14" spans="1:6" ht="28.5" customHeight="1">
      <c r="A14" s="21" t="s">
        <v>32</v>
      </c>
      <c r="B14" s="21" t="s">
        <v>20</v>
      </c>
      <c r="C14" s="19" t="s">
        <v>38</v>
      </c>
      <c r="D14" s="20"/>
      <c r="E14" s="21" t="s">
        <v>21</v>
      </c>
      <c r="F14" s="20"/>
    </row>
    <row r="15" spans="1:6" ht="28.5" customHeight="1">
      <c r="A15" s="20"/>
      <c r="B15" s="20"/>
      <c r="C15" s="4" t="s">
        <v>22</v>
      </c>
      <c r="D15" s="4" t="s">
        <v>23</v>
      </c>
      <c r="E15" s="4" t="s">
        <v>22</v>
      </c>
      <c r="F15" s="4" t="s">
        <v>23</v>
      </c>
    </row>
    <row r="16" spans="1:6" ht="28.5" customHeight="1">
      <c r="A16" s="5">
        <v>5</v>
      </c>
      <c r="B16" s="7">
        <v>3677428</v>
      </c>
      <c r="C16" s="8">
        <v>650662973</v>
      </c>
      <c r="D16" s="8">
        <f>C16</f>
        <v>650662973</v>
      </c>
      <c r="E16" s="7">
        <v>3465427</v>
      </c>
      <c r="F16" s="7">
        <v>3465427</v>
      </c>
    </row>
    <row r="18" spans="1:6" ht="28.5" customHeight="1">
      <c r="A18" s="17" t="s">
        <v>33</v>
      </c>
      <c r="B18" s="18"/>
      <c r="C18" s="18"/>
      <c r="D18" s="18"/>
      <c r="E18" s="18"/>
      <c r="F18" s="18"/>
    </row>
    <row r="19" spans="1:6" ht="28.5" customHeight="1">
      <c r="A19" s="19" t="s">
        <v>32</v>
      </c>
      <c r="B19" s="21" t="s">
        <v>20</v>
      </c>
      <c r="C19" s="19" t="s">
        <v>38</v>
      </c>
      <c r="D19" s="20"/>
      <c r="E19" s="21" t="s">
        <v>21</v>
      </c>
      <c r="F19" s="20"/>
    </row>
    <row r="20" spans="1:6" ht="28.5" customHeight="1">
      <c r="A20" s="20"/>
      <c r="B20" s="20"/>
      <c r="C20" s="4" t="s">
        <v>22</v>
      </c>
      <c r="D20" s="4" t="s">
        <v>23</v>
      </c>
      <c r="E20" s="4" t="s">
        <v>22</v>
      </c>
      <c r="F20" s="4" t="s">
        <v>23</v>
      </c>
    </row>
    <row r="21" spans="1:6" ht="28.5" customHeight="1">
      <c r="A21" s="4">
        <v>2</v>
      </c>
      <c r="B21" s="7">
        <v>1395152</v>
      </c>
      <c r="C21" s="8">
        <v>90850554</v>
      </c>
      <c r="D21" s="8">
        <f>C21</f>
        <v>90850554</v>
      </c>
      <c r="E21" s="7">
        <v>466844</v>
      </c>
      <c r="F21" s="7">
        <v>466844</v>
      </c>
    </row>
  </sheetData>
  <mergeCells count="16">
    <mergeCell ref="E3:F3"/>
    <mergeCell ref="A2:F2"/>
    <mergeCell ref="A1:F1"/>
    <mergeCell ref="A13:F13"/>
    <mergeCell ref="A3:A4"/>
    <mergeCell ref="B3:B4"/>
    <mergeCell ref="C3:D3"/>
    <mergeCell ref="A14:A15"/>
    <mergeCell ref="B14:B15"/>
    <mergeCell ref="C14:D14"/>
    <mergeCell ref="E14:F14"/>
    <mergeCell ref="A18:F18"/>
    <mergeCell ref="A19:A20"/>
    <mergeCell ref="B19:B20"/>
    <mergeCell ref="C19:D19"/>
    <mergeCell ref="E19:F19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6" sqref="D6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3" width="13.375" style="2" bestFit="1" customWidth="1"/>
    <col min="4" max="4" width="13.875" style="2" bestFit="1" customWidth="1"/>
    <col min="5" max="5" width="12.75390625" style="2" bestFit="1" customWidth="1"/>
    <col min="6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2</v>
      </c>
      <c r="B1" s="18"/>
      <c r="C1" s="18"/>
      <c r="D1" s="18"/>
      <c r="E1" s="18"/>
      <c r="F1" s="18"/>
    </row>
    <row r="2" spans="1:6" ht="28.5" customHeight="1">
      <c r="A2" s="22" t="s">
        <v>16</v>
      </c>
      <c r="B2" s="22"/>
      <c r="C2" s="22"/>
      <c r="D2" s="22"/>
      <c r="E2" s="22"/>
      <c r="F2" s="22"/>
    </row>
    <row r="3" spans="1:6" ht="28.5" customHeight="1">
      <c r="A3" s="21" t="s">
        <v>3</v>
      </c>
      <c r="B3" s="21" t="s">
        <v>4</v>
      </c>
      <c r="C3" s="19" t="s">
        <v>38</v>
      </c>
      <c r="D3" s="20"/>
      <c r="E3" s="21" t="s">
        <v>5</v>
      </c>
      <c r="F3" s="20"/>
    </row>
    <row r="4" spans="1:6" ht="28.5" customHeight="1">
      <c r="A4" s="20"/>
      <c r="B4" s="20"/>
      <c r="C4" s="4" t="s">
        <v>0</v>
      </c>
      <c r="D4" s="4" t="s">
        <v>1</v>
      </c>
      <c r="E4" s="4" t="s">
        <v>0</v>
      </c>
      <c r="F4" s="4" t="s">
        <v>1</v>
      </c>
    </row>
    <row r="5" spans="1:6" ht="28.5" customHeight="1">
      <c r="A5" s="6" t="s">
        <v>6</v>
      </c>
      <c r="B5" s="7">
        <v>18162856</v>
      </c>
      <c r="C5" s="7">
        <f>SUM(C6:C11)</f>
        <v>1709416050</v>
      </c>
      <c r="D5" s="7">
        <f>C5+'9601'!D5</f>
        <v>3541806762</v>
      </c>
      <c r="E5" s="8">
        <v>13518662</v>
      </c>
      <c r="F5" s="7">
        <f>E5+'9601'!F5</f>
        <v>27798554</v>
      </c>
    </row>
    <row r="6" spans="1:6" ht="28.5" customHeight="1">
      <c r="A6" s="6" t="s">
        <v>7</v>
      </c>
      <c r="B6" s="7">
        <v>7399923</v>
      </c>
      <c r="C6" s="7">
        <v>619802475</v>
      </c>
      <c r="D6" s="8">
        <f>C6+'9601'!D6</f>
        <v>1253316339</v>
      </c>
      <c r="E6" s="8">
        <v>4955673</v>
      </c>
      <c r="F6" s="7">
        <f>E6+'9601'!F6</f>
        <v>10006100</v>
      </c>
    </row>
    <row r="7" spans="1:6" ht="28.5" customHeight="1">
      <c r="A7" s="6" t="s">
        <v>8</v>
      </c>
      <c r="B7" s="7">
        <v>4286215</v>
      </c>
      <c r="C7" s="7">
        <v>419433208</v>
      </c>
      <c r="D7" s="8">
        <f>C7+'9601'!D7</f>
        <v>876107147</v>
      </c>
      <c r="E7" s="8">
        <v>3194343</v>
      </c>
      <c r="F7" s="7">
        <f>E7+'9601'!F7</f>
        <v>6653507</v>
      </c>
    </row>
    <row r="8" spans="1:6" ht="28.5" customHeight="1">
      <c r="A8" s="6" t="s">
        <v>9</v>
      </c>
      <c r="B8" s="7">
        <v>3542140</v>
      </c>
      <c r="C8" s="7">
        <v>346164704</v>
      </c>
      <c r="D8" s="8">
        <f>C8+'9601'!D8</f>
        <v>718016143</v>
      </c>
      <c r="E8" s="8">
        <v>2786421</v>
      </c>
      <c r="F8" s="7">
        <f>E8+'9601'!F8</f>
        <v>5783167</v>
      </c>
    </row>
    <row r="9" spans="1:6" ht="28.5" customHeight="1">
      <c r="A9" s="6" t="s">
        <v>10</v>
      </c>
      <c r="B9" s="7">
        <v>1809374</v>
      </c>
      <c r="C9" s="7">
        <v>237891323</v>
      </c>
      <c r="D9" s="8">
        <f>C9+'9601'!D9</f>
        <v>512134621</v>
      </c>
      <c r="E9" s="8">
        <v>1765216</v>
      </c>
      <c r="F9" s="7">
        <f>E9+'9601'!F9</f>
        <v>3671312</v>
      </c>
    </row>
    <row r="10" spans="1:6" ht="28.5" customHeight="1">
      <c r="A10" s="6" t="s">
        <v>11</v>
      </c>
      <c r="B10" s="7">
        <v>344171</v>
      </c>
      <c r="C10" s="7">
        <v>32612980</v>
      </c>
      <c r="D10" s="8">
        <f>C10+'9601'!D10</f>
        <v>69432183</v>
      </c>
      <c r="E10" s="8">
        <v>284590</v>
      </c>
      <c r="F10" s="7">
        <f>E10+'9601'!F10</f>
        <v>597011</v>
      </c>
    </row>
    <row r="11" spans="1:6" ht="28.5" customHeight="1">
      <c r="A11" s="6" t="s">
        <v>12</v>
      </c>
      <c r="B11" s="7">
        <v>781033</v>
      </c>
      <c r="C11" s="7">
        <v>53511360</v>
      </c>
      <c r="D11" s="8">
        <f>C11+'9601'!D11</f>
        <v>112800329</v>
      </c>
      <c r="E11" s="8">
        <v>532419</v>
      </c>
      <c r="F11" s="7">
        <f>E11+'9601'!F11</f>
        <v>1087457</v>
      </c>
    </row>
    <row r="12" ht="15.75">
      <c r="D12" s="11"/>
    </row>
    <row r="13" spans="1:6" ht="28.5" customHeight="1">
      <c r="A13" s="17" t="s">
        <v>34</v>
      </c>
      <c r="B13" s="18"/>
      <c r="C13" s="18"/>
      <c r="D13" s="18"/>
      <c r="E13" s="18"/>
      <c r="F13" s="18"/>
    </row>
    <row r="14" spans="1:6" ht="28.5" customHeight="1">
      <c r="A14" s="21" t="s">
        <v>35</v>
      </c>
      <c r="B14" s="21" t="s">
        <v>4</v>
      </c>
      <c r="C14" s="19" t="s">
        <v>38</v>
      </c>
      <c r="D14" s="20"/>
      <c r="E14" s="21" t="s">
        <v>5</v>
      </c>
      <c r="F14" s="20"/>
    </row>
    <row r="15" spans="1:6" ht="28.5" customHeight="1">
      <c r="A15" s="20"/>
      <c r="B15" s="20"/>
      <c r="C15" s="4" t="s">
        <v>0</v>
      </c>
      <c r="D15" s="4" t="s">
        <v>1</v>
      </c>
      <c r="E15" s="4" t="s">
        <v>0</v>
      </c>
      <c r="F15" s="4" t="s">
        <v>1</v>
      </c>
    </row>
    <row r="16" spans="1:6" ht="28.5" customHeight="1">
      <c r="A16" s="5">
        <v>5</v>
      </c>
      <c r="B16" s="7">
        <v>3932579</v>
      </c>
      <c r="C16" s="8">
        <v>621256860</v>
      </c>
      <c r="D16" s="8">
        <f>C16+'9601'!D16</f>
        <v>1271919833</v>
      </c>
      <c r="E16" s="7">
        <v>3545530</v>
      </c>
      <c r="F16" s="7">
        <f>E16+'9601'!F16</f>
        <v>7010957</v>
      </c>
    </row>
    <row r="18" spans="1:6" ht="28.5" customHeight="1">
      <c r="A18" s="17" t="s">
        <v>36</v>
      </c>
      <c r="B18" s="18"/>
      <c r="C18" s="18"/>
      <c r="D18" s="18"/>
      <c r="E18" s="18"/>
      <c r="F18" s="18"/>
    </row>
    <row r="19" spans="1:6" ht="28.5" customHeight="1">
      <c r="A19" s="21" t="s">
        <v>35</v>
      </c>
      <c r="B19" s="21" t="s">
        <v>4</v>
      </c>
      <c r="C19" s="19" t="s">
        <v>38</v>
      </c>
      <c r="D19" s="20"/>
      <c r="E19" s="21" t="s">
        <v>5</v>
      </c>
      <c r="F19" s="20"/>
    </row>
    <row r="20" spans="1:6" ht="28.5" customHeight="1">
      <c r="A20" s="20"/>
      <c r="B20" s="20"/>
      <c r="C20" s="4" t="s">
        <v>0</v>
      </c>
      <c r="D20" s="4" t="s">
        <v>1</v>
      </c>
      <c r="E20" s="4" t="s">
        <v>0</v>
      </c>
      <c r="F20" s="4" t="s">
        <v>1</v>
      </c>
    </row>
    <row r="21" spans="1:6" ht="28.5" customHeight="1">
      <c r="A21" s="4">
        <v>2</v>
      </c>
      <c r="B21" s="7">
        <v>1411714</v>
      </c>
      <c r="C21" s="8">
        <v>74176784</v>
      </c>
      <c r="D21" s="8">
        <f>C21+'9601'!D21</f>
        <v>165027338</v>
      </c>
      <c r="E21" s="7">
        <v>330007</v>
      </c>
      <c r="F21" s="7">
        <f>E21+'9601'!F21</f>
        <v>796851</v>
      </c>
    </row>
  </sheetData>
  <mergeCells count="16">
    <mergeCell ref="A2:F2"/>
    <mergeCell ref="A1:F1"/>
    <mergeCell ref="A3:A4"/>
    <mergeCell ref="B3:B4"/>
    <mergeCell ref="C3:D3"/>
    <mergeCell ref="E3:F3"/>
    <mergeCell ref="A13:F13"/>
    <mergeCell ref="A14:A15"/>
    <mergeCell ref="B14:B15"/>
    <mergeCell ref="C14:D14"/>
    <mergeCell ref="E14:F14"/>
    <mergeCell ref="A18:F18"/>
    <mergeCell ref="A19:A20"/>
    <mergeCell ref="B19:B20"/>
    <mergeCell ref="C19:D19"/>
    <mergeCell ref="E19:F19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6">
      <selection activeCell="A22" sqref="A22:IV23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3" width="13.375" style="2" bestFit="1" customWidth="1"/>
    <col min="4" max="4" width="13.8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2</v>
      </c>
      <c r="B1" s="18"/>
      <c r="C1" s="18"/>
      <c r="D1" s="18"/>
      <c r="E1" s="18"/>
      <c r="F1" s="18"/>
    </row>
    <row r="2" spans="1:6" ht="28.5" customHeight="1">
      <c r="A2" s="22" t="s">
        <v>15</v>
      </c>
      <c r="B2" s="22"/>
      <c r="C2" s="22"/>
      <c r="D2" s="22"/>
      <c r="E2" s="22"/>
      <c r="F2" s="22"/>
    </row>
    <row r="3" spans="1:6" ht="28.5" customHeight="1">
      <c r="A3" s="21" t="s">
        <v>3</v>
      </c>
      <c r="B3" s="21" t="s">
        <v>4</v>
      </c>
      <c r="C3" s="19" t="s">
        <v>39</v>
      </c>
      <c r="D3" s="20"/>
      <c r="E3" s="21" t="s">
        <v>5</v>
      </c>
      <c r="F3" s="20"/>
    </row>
    <row r="4" spans="1:6" ht="28.5" customHeight="1">
      <c r="A4" s="20"/>
      <c r="B4" s="20"/>
      <c r="C4" s="4" t="s">
        <v>0</v>
      </c>
      <c r="D4" s="4" t="s">
        <v>1</v>
      </c>
      <c r="E4" s="4" t="s">
        <v>0</v>
      </c>
      <c r="F4" s="4" t="s">
        <v>1</v>
      </c>
    </row>
    <row r="5" spans="1:6" ht="28.5" customHeight="1">
      <c r="A5" s="6" t="s">
        <v>6</v>
      </c>
      <c r="B5" s="7">
        <v>17894874</v>
      </c>
      <c r="C5" s="7">
        <f>SUM(C6:C11)</f>
        <v>1694087124</v>
      </c>
      <c r="D5" s="7">
        <f>C5+'9602'!D5</f>
        <v>5235893886</v>
      </c>
      <c r="E5" s="7">
        <v>13612513</v>
      </c>
      <c r="F5" s="7">
        <f>E5+'9602'!F5</f>
        <v>41411067</v>
      </c>
    </row>
    <row r="6" spans="1:6" ht="28.5" customHeight="1">
      <c r="A6" s="6" t="s">
        <v>7</v>
      </c>
      <c r="B6" s="7">
        <v>7271309</v>
      </c>
      <c r="C6" s="7">
        <v>557940038</v>
      </c>
      <c r="D6" s="8">
        <f>C6+'9602'!D6</f>
        <v>1811256377</v>
      </c>
      <c r="E6" s="7">
        <v>4500970</v>
      </c>
      <c r="F6" s="7">
        <f>E6+'9602'!F6</f>
        <v>14507070</v>
      </c>
    </row>
    <row r="7" spans="1:6" ht="28.5" customHeight="1">
      <c r="A7" s="6" t="s">
        <v>8</v>
      </c>
      <c r="B7" s="7">
        <v>4243697</v>
      </c>
      <c r="C7" s="7">
        <v>394864374</v>
      </c>
      <c r="D7" s="8">
        <f>C7+'9602'!D7</f>
        <v>1270971521</v>
      </c>
      <c r="E7" s="7">
        <v>3427559</v>
      </c>
      <c r="F7" s="7">
        <f>E7+'9602'!F7</f>
        <v>10081066</v>
      </c>
    </row>
    <row r="8" spans="1:6" ht="28.5" customHeight="1">
      <c r="A8" s="6" t="s">
        <v>9</v>
      </c>
      <c r="B8" s="7">
        <v>3505823</v>
      </c>
      <c r="C8" s="7">
        <v>379953499</v>
      </c>
      <c r="D8" s="8">
        <f>C8+'9602'!D8</f>
        <v>1097969642</v>
      </c>
      <c r="E8" s="7">
        <v>2997328</v>
      </c>
      <c r="F8" s="7">
        <f>E8+'9602'!F8</f>
        <v>8780495</v>
      </c>
    </row>
    <row r="9" spans="1:6" ht="28.5" customHeight="1">
      <c r="A9" s="6" t="s">
        <v>10</v>
      </c>
      <c r="B9" s="7">
        <v>1777563</v>
      </c>
      <c r="C9" s="7">
        <v>268227853</v>
      </c>
      <c r="D9" s="8">
        <f>C9+'9602'!D9</f>
        <v>780362474</v>
      </c>
      <c r="E9" s="7">
        <v>1877236</v>
      </c>
      <c r="F9" s="7">
        <f>E9+'9602'!F9</f>
        <v>5548548</v>
      </c>
    </row>
    <row r="10" spans="1:6" ht="28.5" customHeight="1">
      <c r="A10" s="6" t="s">
        <v>11</v>
      </c>
      <c r="B10" s="7">
        <v>334556</v>
      </c>
      <c r="C10" s="7">
        <v>36433317</v>
      </c>
      <c r="D10" s="8">
        <f>C10+'9602'!D10</f>
        <v>105865500</v>
      </c>
      <c r="E10" s="7">
        <v>286838</v>
      </c>
      <c r="F10" s="7">
        <f>E10+'9602'!F10</f>
        <v>883849</v>
      </c>
    </row>
    <row r="11" spans="1:6" ht="28.5" customHeight="1">
      <c r="A11" s="6" t="s">
        <v>12</v>
      </c>
      <c r="B11" s="7">
        <v>761926</v>
      </c>
      <c r="C11" s="7">
        <v>56668043</v>
      </c>
      <c r="D11" s="8">
        <f>C11+'9602'!D11</f>
        <v>169468372</v>
      </c>
      <c r="E11" s="7">
        <v>522582</v>
      </c>
      <c r="F11" s="7">
        <f>E11+'9602'!F11</f>
        <v>1610039</v>
      </c>
    </row>
    <row r="12" ht="15.75">
      <c r="C12" s="3"/>
    </row>
    <row r="13" spans="1:6" ht="28.5" customHeight="1">
      <c r="A13" s="17" t="s">
        <v>31</v>
      </c>
      <c r="B13" s="18"/>
      <c r="C13" s="18"/>
      <c r="D13" s="18"/>
      <c r="E13" s="18"/>
      <c r="F13" s="18"/>
    </row>
    <row r="14" spans="1:6" ht="28.5" customHeight="1">
      <c r="A14" s="21" t="s">
        <v>32</v>
      </c>
      <c r="B14" s="21" t="s">
        <v>20</v>
      </c>
      <c r="C14" s="19" t="s">
        <v>38</v>
      </c>
      <c r="D14" s="20"/>
      <c r="E14" s="21" t="s">
        <v>21</v>
      </c>
      <c r="F14" s="20"/>
    </row>
    <row r="15" spans="1:6" ht="28.5" customHeight="1">
      <c r="A15" s="20"/>
      <c r="B15" s="20"/>
      <c r="C15" s="4" t="s">
        <v>22</v>
      </c>
      <c r="D15" s="4" t="s">
        <v>23</v>
      </c>
      <c r="E15" s="4" t="s">
        <v>22</v>
      </c>
      <c r="F15" s="4" t="s">
        <v>23</v>
      </c>
    </row>
    <row r="16" spans="1:6" ht="28.5" customHeight="1">
      <c r="A16" s="5">
        <v>5</v>
      </c>
      <c r="B16" s="7">
        <v>4258149</v>
      </c>
      <c r="C16" s="8">
        <v>689933583</v>
      </c>
      <c r="D16" s="8">
        <f>C16+'9602'!D16</f>
        <v>1961853416</v>
      </c>
      <c r="E16" s="7">
        <v>3827894</v>
      </c>
      <c r="F16" s="7">
        <f>E16+'9602'!F16</f>
        <v>10838851</v>
      </c>
    </row>
    <row r="18" spans="1:6" ht="28.5" customHeight="1">
      <c r="A18" s="17" t="s">
        <v>33</v>
      </c>
      <c r="B18" s="18"/>
      <c r="C18" s="18"/>
      <c r="D18" s="18"/>
      <c r="E18" s="18"/>
      <c r="F18" s="18"/>
    </row>
    <row r="19" spans="1:6" ht="28.5" customHeight="1">
      <c r="A19" s="21" t="s">
        <v>32</v>
      </c>
      <c r="B19" s="21" t="s">
        <v>20</v>
      </c>
      <c r="C19" s="19" t="s">
        <v>38</v>
      </c>
      <c r="D19" s="20"/>
      <c r="E19" s="21" t="s">
        <v>21</v>
      </c>
      <c r="F19" s="20"/>
    </row>
    <row r="20" spans="1:6" ht="28.5" customHeight="1">
      <c r="A20" s="20"/>
      <c r="B20" s="20"/>
      <c r="C20" s="4" t="s">
        <v>22</v>
      </c>
      <c r="D20" s="4" t="s">
        <v>23</v>
      </c>
      <c r="E20" s="4" t="s">
        <v>22</v>
      </c>
      <c r="F20" s="4" t="s">
        <v>23</v>
      </c>
    </row>
    <row r="21" spans="1:6" ht="28.5" customHeight="1">
      <c r="A21" s="4">
        <v>2</v>
      </c>
      <c r="B21" s="7">
        <v>1422888</v>
      </c>
      <c r="C21" s="8">
        <v>90088757</v>
      </c>
      <c r="D21" s="8">
        <f>C21+'9602'!D21</f>
        <v>255116095</v>
      </c>
      <c r="E21" s="7">
        <v>455554</v>
      </c>
      <c r="F21" s="7">
        <f>E21+'9602'!F21</f>
        <v>1252405</v>
      </c>
    </row>
    <row r="22" spans="2:3" ht="15.75">
      <c r="B22" s="3"/>
      <c r="C22" s="3"/>
    </row>
  </sheetData>
  <mergeCells count="16">
    <mergeCell ref="A2:F2"/>
    <mergeCell ref="A1:F1"/>
    <mergeCell ref="A3:A4"/>
    <mergeCell ref="B3:B4"/>
    <mergeCell ref="C3:D3"/>
    <mergeCell ref="E3:F3"/>
    <mergeCell ref="A13:F13"/>
    <mergeCell ref="A14:A15"/>
    <mergeCell ref="B14:B15"/>
    <mergeCell ref="C14:D14"/>
    <mergeCell ref="E14:F14"/>
    <mergeCell ref="A18:F18"/>
    <mergeCell ref="A19:A20"/>
    <mergeCell ref="B19:B20"/>
    <mergeCell ref="C19:D19"/>
    <mergeCell ref="E19:F19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6">
      <selection activeCell="A21" sqref="A21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3" width="13.375" style="2" bestFit="1" customWidth="1"/>
    <col min="4" max="4" width="13.8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2</v>
      </c>
      <c r="B1" s="18"/>
      <c r="C1" s="18"/>
      <c r="D1" s="18"/>
      <c r="E1" s="18"/>
      <c r="F1" s="18"/>
    </row>
    <row r="2" spans="1:6" ht="28.5" customHeight="1">
      <c r="A2" s="22" t="s">
        <v>14</v>
      </c>
      <c r="B2" s="22"/>
      <c r="C2" s="22"/>
      <c r="D2" s="22"/>
      <c r="E2" s="22"/>
      <c r="F2" s="22"/>
    </row>
    <row r="3" spans="1:6" ht="28.5" customHeight="1">
      <c r="A3" s="21" t="s">
        <v>3</v>
      </c>
      <c r="B3" s="21" t="s">
        <v>4</v>
      </c>
      <c r="C3" s="19" t="s">
        <v>38</v>
      </c>
      <c r="D3" s="20"/>
      <c r="E3" s="21" t="s">
        <v>5</v>
      </c>
      <c r="F3" s="20"/>
    </row>
    <row r="4" spans="1:6" ht="28.5" customHeight="1">
      <c r="A4" s="20"/>
      <c r="B4" s="20"/>
      <c r="C4" s="4" t="s">
        <v>0</v>
      </c>
      <c r="D4" s="4" t="s">
        <v>1</v>
      </c>
      <c r="E4" s="4" t="s">
        <v>0</v>
      </c>
      <c r="F4" s="4" t="s">
        <v>1</v>
      </c>
    </row>
    <row r="5" spans="1:6" ht="28.5" customHeight="1">
      <c r="A5" s="6" t="s">
        <v>6</v>
      </c>
      <c r="B5" s="7">
        <v>17602564</v>
      </c>
      <c r="C5" s="7">
        <f>SUM(C6:C11)</f>
        <v>1732606085</v>
      </c>
      <c r="D5" s="8">
        <f>C5+'9603'!D5</f>
        <v>6968499971</v>
      </c>
      <c r="E5" s="7">
        <v>13397521</v>
      </c>
      <c r="F5" s="7">
        <f>E5+'9603'!F5</f>
        <v>54808588</v>
      </c>
    </row>
    <row r="6" spans="1:6" ht="28.5" customHeight="1">
      <c r="A6" s="6" t="s">
        <v>7</v>
      </c>
      <c r="B6" s="7">
        <v>7125752</v>
      </c>
      <c r="C6" s="7">
        <v>608325863</v>
      </c>
      <c r="D6" s="8">
        <f>C6+'9603'!D6</f>
        <v>2419582240</v>
      </c>
      <c r="E6" s="7">
        <v>4807469</v>
      </c>
      <c r="F6" s="7">
        <f>E6+'9603'!F6</f>
        <v>19314539</v>
      </c>
    </row>
    <row r="7" spans="1:6" ht="28.5" customHeight="1">
      <c r="A7" s="6" t="s">
        <v>8</v>
      </c>
      <c r="B7" s="7">
        <v>4212054</v>
      </c>
      <c r="C7" s="7">
        <v>440103106</v>
      </c>
      <c r="D7" s="8">
        <f>C7+'9603'!D7</f>
        <v>1711074627</v>
      </c>
      <c r="E7" s="7">
        <v>3182972</v>
      </c>
      <c r="F7" s="7">
        <f>E7+'9603'!F7</f>
        <v>13264038</v>
      </c>
    </row>
    <row r="8" spans="1:6" ht="28.5" customHeight="1">
      <c r="A8" s="6" t="s">
        <v>9</v>
      </c>
      <c r="B8" s="7">
        <v>3446967</v>
      </c>
      <c r="C8" s="7">
        <v>349632833</v>
      </c>
      <c r="D8" s="8">
        <f>C8+'9603'!D8</f>
        <v>1447602475</v>
      </c>
      <c r="E8" s="7">
        <v>2803576</v>
      </c>
      <c r="F8" s="7">
        <f>E8+'9603'!F8</f>
        <v>11584071</v>
      </c>
    </row>
    <row r="9" spans="1:6" ht="28.5" customHeight="1">
      <c r="A9" s="6" t="s">
        <v>10</v>
      </c>
      <c r="B9" s="7">
        <v>1746365</v>
      </c>
      <c r="C9" s="7">
        <v>247875324</v>
      </c>
      <c r="D9" s="8">
        <f>C9+'9603'!D9</f>
        <v>1028237798</v>
      </c>
      <c r="E9" s="7">
        <v>1787932</v>
      </c>
      <c r="F9" s="7">
        <f>E9+'9603'!F9</f>
        <v>7336480</v>
      </c>
    </row>
    <row r="10" spans="1:6" ht="28.5" customHeight="1">
      <c r="A10" s="6" t="s">
        <v>11</v>
      </c>
      <c r="B10" s="7">
        <v>326742</v>
      </c>
      <c r="C10" s="7">
        <v>34264893</v>
      </c>
      <c r="D10" s="8">
        <f>C10+'9603'!D10</f>
        <v>140130393</v>
      </c>
      <c r="E10" s="7">
        <v>286185</v>
      </c>
      <c r="F10" s="7">
        <f>E10+'9603'!F10</f>
        <v>1170034</v>
      </c>
    </row>
    <row r="11" spans="1:6" ht="28.5" customHeight="1">
      <c r="A11" s="6" t="s">
        <v>12</v>
      </c>
      <c r="B11" s="7">
        <v>744684</v>
      </c>
      <c r="C11" s="7">
        <v>52404066</v>
      </c>
      <c r="D11" s="8">
        <f>C11+'9603'!D11</f>
        <v>221872438</v>
      </c>
      <c r="E11" s="7">
        <v>529387</v>
      </c>
      <c r="F11" s="7">
        <f>E11+'9603'!F11</f>
        <v>2139426</v>
      </c>
    </row>
    <row r="12" ht="15.75">
      <c r="D12" s="11"/>
    </row>
    <row r="13" spans="1:6" ht="28.5" customHeight="1">
      <c r="A13" s="17" t="s">
        <v>31</v>
      </c>
      <c r="B13" s="18"/>
      <c r="C13" s="18"/>
      <c r="D13" s="18"/>
      <c r="E13" s="18"/>
      <c r="F13" s="18"/>
    </row>
    <row r="14" spans="1:6" ht="28.5" customHeight="1">
      <c r="A14" s="21" t="s">
        <v>32</v>
      </c>
      <c r="B14" s="21" t="s">
        <v>20</v>
      </c>
      <c r="C14" s="19" t="s">
        <v>38</v>
      </c>
      <c r="D14" s="20"/>
      <c r="E14" s="21" t="s">
        <v>21</v>
      </c>
      <c r="F14" s="20"/>
    </row>
    <row r="15" spans="1:6" ht="28.5" customHeight="1">
      <c r="A15" s="20"/>
      <c r="B15" s="20"/>
      <c r="C15" s="4" t="s">
        <v>22</v>
      </c>
      <c r="D15" s="4" t="s">
        <v>23</v>
      </c>
      <c r="E15" s="4" t="s">
        <v>22</v>
      </c>
      <c r="F15" s="4" t="s">
        <v>23</v>
      </c>
    </row>
    <row r="16" spans="1:6" ht="28.5" customHeight="1">
      <c r="A16" s="5">
        <v>5</v>
      </c>
      <c r="B16" s="9">
        <v>4564256</v>
      </c>
      <c r="C16" s="8">
        <v>769924261</v>
      </c>
      <c r="D16" s="8">
        <f>C16+'9603'!D16</f>
        <v>2731777677</v>
      </c>
      <c r="E16" s="9">
        <v>4348968</v>
      </c>
      <c r="F16" s="7">
        <f>E16+'9603'!F16</f>
        <v>15187819</v>
      </c>
    </row>
    <row r="18" spans="1:6" ht="28.5" customHeight="1">
      <c r="A18" s="17" t="s">
        <v>33</v>
      </c>
      <c r="B18" s="18"/>
      <c r="C18" s="18"/>
      <c r="D18" s="18"/>
      <c r="E18" s="18"/>
      <c r="F18" s="18"/>
    </row>
    <row r="19" spans="1:6" ht="28.5" customHeight="1">
      <c r="A19" s="21" t="s">
        <v>32</v>
      </c>
      <c r="B19" s="21" t="s">
        <v>20</v>
      </c>
      <c r="C19" s="19" t="s">
        <v>38</v>
      </c>
      <c r="D19" s="20"/>
      <c r="E19" s="21" t="s">
        <v>21</v>
      </c>
      <c r="F19" s="20"/>
    </row>
    <row r="20" spans="1:6" ht="28.5" customHeight="1">
      <c r="A20" s="20"/>
      <c r="B20" s="20"/>
      <c r="C20" s="4" t="s">
        <v>22</v>
      </c>
      <c r="D20" s="4" t="s">
        <v>23</v>
      </c>
      <c r="E20" s="4" t="s">
        <v>22</v>
      </c>
      <c r="F20" s="4" t="s">
        <v>23</v>
      </c>
    </row>
    <row r="21" spans="1:6" ht="28.5" customHeight="1">
      <c r="A21" s="4">
        <v>2</v>
      </c>
      <c r="B21" s="7">
        <v>1433447</v>
      </c>
      <c r="C21" s="8">
        <v>82466334</v>
      </c>
      <c r="D21" s="8">
        <f>C21+'9603'!D21</f>
        <v>337582429</v>
      </c>
      <c r="E21" s="7">
        <v>433775</v>
      </c>
      <c r="F21" s="7">
        <f>E21+'9603'!F21</f>
        <v>1686180</v>
      </c>
    </row>
    <row r="22" spans="2:3" ht="15.75">
      <c r="B22" s="3"/>
      <c r="C22" s="3"/>
    </row>
  </sheetData>
  <mergeCells count="16">
    <mergeCell ref="A2:F2"/>
    <mergeCell ref="A1:F1"/>
    <mergeCell ref="A3:A4"/>
    <mergeCell ref="B3:B4"/>
    <mergeCell ref="C3:D3"/>
    <mergeCell ref="E3:F3"/>
    <mergeCell ref="A13:F13"/>
    <mergeCell ref="A14:A15"/>
    <mergeCell ref="B14:B15"/>
    <mergeCell ref="C14:D14"/>
    <mergeCell ref="E14:F14"/>
    <mergeCell ref="A18:F18"/>
    <mergeCell ref="A19:A20"/>
    <mergeCell ref="B19:B20"/>
    <mergeCell ref="C19:D19"/>
    <mergeCell ref="E19:F19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11" sqref="D11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3" width="13.375" style="2" bestFit="1" customWidth="1"/>
    <col min="4" max="4" width="13.8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2</v>
      </c>
      <c r="B1" s="18"/>
      <c r="C1" s="18"/>
      <c r="D1" s="18"/>
      <c r="E1" s="18"/>
      <c r="F1" s="18"/>
    </row>
    <row r="2" spans="1:6" ht="28.5" customHeight="1">
      <c r="A2" s="22" t="s">
        <v>13</v>
      </c>
      <c r="B2" s="22"/>
      <c r="C2" s="22"/>
      <c r="D2" s="22"/>
      <c r="E2" s="22"/>
      <c r="F2" s="22"/>
    </row>
    <row r="3" spans="1:6" ht="28.5" customHeight="1">
      <c r="A3" s="21" t="s">
        <v>3</v>
      </c>
      <c r="B3" s="21" t="s">
        <v>4</v>
      </c>
      <c r="C3" s="19" t="s">
        <v>38</v>
      </c>
      <c r="D3" s="20"/>
      <c r="E3" s="21" t="s">
        <v>5</v>
      </c>
      <c r="F3" s="20"/>
    </row>
    <row r="4" spans="1:6" ht="28.5" customHeight="1">
      <c r="A4" s="20"/>
      <c r="B4" s="20"/>
      <c r="C4" s="4" t="s">
        <v>0</v>
      </c>
      <c r="D4" s="4" t="s">
        <v>1</v>
      </c>
      <c r="E4" s="4" t="s">
        <v>0</v>
      </c>
      <c r="F4" s="4" t="s">
        <v>1</v>
      </c>
    </row>
    <row r="5" spans="1:6" ht="28.5" customHeight="1">
      <c r="A5" s="6" t="s">
        <v>6</v>
      </c>
      <c r="B5" s="7">
        <v>17371148</v>
      </c>
      <c r="C5" s="7">
        <f>SUM(C6:C11)</f>
        <v>1735522648</v>
      </c>
      <c r="D5" s="8">
        <f>C5+'9604'!D5</f>
        <v>8704022619</v>
      </c>
      <c r="E5" s="7">
        <v>13221021</v>
      </c>
      <c r="F5" s="7">
        <f>E5+'9604'!F5</f>
        <v>68029609</v>
      </c>
    </row>
    <row r="6" spans="1:6" ht="28.5" customHeight="1">
      <c r="A6" s="6" t="s">
        <v>7</v>
      </c>
      <c r="B6" s="7">
        <v>7001049</v>
      </c>
      <c r="C6" s="7">
        <v>573380460</v>
      </c>
      <c r="D6" s="8">
        <f>C6+'9604'!D6</f>
        <v>2992962700</v>
      </c>
      <c r="E6" s="7">
        <v>4564016</v>
      </c>
      <c r="F6" s="7">
        <f>E6+'9604'!F6</f>
        <v>23878555</v>
      </c>
    </row>
    <row r="7" spans="1:6" ht="28.5" customHeight="1">
      <c r="A7" s="6" t="s">
        <v>8</v>
      </c>
      <c r="B7" s="7">
        <v>4203686</v>
      </c>
      <c r="C7" s="7">
        <v>460593550</v>
      </c>
      <c r="D7" s="8">
        <f>C7+'9604'!D7</f>
        <v>2171668177</v>
      </c>
      <c r="E7" s="7">
        <v>3275081</v>
      </c>
      <c r="F7" s="7">
        <f>E7+'9604'!F7</f>
        <v>16539119</v>
      </c>
    </row>
    <row r="8" spans="1:6" ht="28.5" customHeight="1">
      <c r="A8" s="6" t="s">
        <v>9</v>
      </c>
      <c r="B8" s="7">
        <v>3400781</v>
      </c>
      <c r="C8" s="7">
        <v>364546794</v>
      </c>
      <c r="D8" s="8">
        <f>C8+'9604'!D8</f>
        <v>1812149269</v>
      </c>
      <c r="E8" s="7">
        <v>2790762</v>
      </c>
      <c r="F8" s="7">
        <f>E8+'9604'!F8</f>
        <v>14374833</v>
      </c>
    </row>
    <row r="9" spans="1:6" ht="28.5" customHeight="1">
      <c r="A9" s="6" t="s">
        <v>10</v>
      </c>
      <c r="B9" s="7">
        <v>1719153</v>
      </c>
      <c r="C9" s="7">
        <v>249843570</v>
      </c>
      <c r="D9" s="8">
        <f>C9+'9604'!D9</f>
        <v>1278081368</v>
      </c>
      <c r="E9" s="7">
        <v>1788198</v>
      </c>
      <c r="F9" s="7">
        <f>E9+'9604'!F9</f>
        <v>9124678</v>
      </c>
    </row>
    <row r="10" spans="1:6" ht="28.5" customHeight="1">
      <c r="A10" s="6" t="s">
        <v>11</v>
      </c>
      <c r="B10" s="7">
        <v>318569</v>
      </c>
      <c r="C10" s="7">
        <v>35344254</v>
      </c>
      <c r="D10" s="8">
        <f>C10+'9604'!D10</f>
        <v>175474647</v>
      </c>
      <c r="E10" s="7">
        <v>285246</v>
      </c>
      <c r="F10" s="7">
        <f>E10+'9604'!F10</f>
        <v>1455280</v>
      </c>
    </row>
    <row r="11" spans="1:6" ht="28.5" customHeight="1">
      <c r="A11" s="6" t="s">
        <v>12</v>
      </c>
      <c r="B11" s="7">
        <v>727910</v>
      </c>
      <c r="C11" s="7">
        <v>51814020</v>
      </c>
      <c r="D11" s="8">
        <f>C11+'9604'!D11</f>
        <v>273686458</v>
      </c>
      <c r="E11" s="7">
        <v>517718</v>
      </c>
      <c r="F11" s="7">
        <f>E11+'9604'!F11</f>
        <v>2657144</v>
      </c>
    </row>
    <row r="12" ht="15.75">
      <c r="D12" s="11"/>
    </row>
    <row r="13" spans="1:6" ht="28.5" customHeight="1">
      <c r="A13" s="17" t="s">
        <v>31</v>
      </c>
      <c r="B13" s="18"/>
      <c r="C13" s="18"/>
      <c r="D13" s="18"/>
      <c r="E13" s="18"/>
      <c r="F13" s="18"/>
    </row>
    <row r="14" spans="1:6" ht="28.5" customHeight="1">
      <c r="A14" s="21" t="s">
        <v>32</v>
      </c>
      <c r="B14" s="21" t="s">
        <v>20</v>
      </c>
      <c r="C14" s="19" t="s">
        <v>39</v>
      </c>
      <c r="D14" s="20"/>
      <c r="E14" s="21" t="s">
        <v>21</v>
      </c>
      <c r="F14" s="20"/>
    </row>
    <row r="15" spans="1:6" ht="28.5" customHeight="1">
      <c r="A15" s="20"/>
      <c r="B15" s="20"/>
      <c r="C15" s="4" t="s">
        <v>22</v>
      </c>
      <c r="D15" s="4" t="s">
        <v>23</v>
      </c>
      <c r="E15" s="4" t="s">
        <v>22</v>
      </c>
      <c r="F15" s="4" t="s">
        <v>23</v>
      </c>
    </row>
    <row r="16" spans="1:6" ht="28.5" customHeight="1">
      <c r="A16" s="5">
        <v>5</v>
      </c>
      <c r="B16" s="9">
        <v>4726060</v>
      </c>
      <c r="C16" s="8">
        <v>845353399</v>
      </c>
      <c r="D16" s="8">
        <f>C16+'9604'!D16</f>
        <v>3577131076</v>
      </c>
      <c r="E16" s="9">
        <v>4502032</v>
      </c>
      <c r="F16" s="7">
        <f>E16+'9604'!F16</f>
        <v>19689851</v>
      </c>
    </row>
    <row r="18" spans="1:6" ht="28.5" customHeight="1">
      <c r="A18" s="17" t="s">
        <v>33</v>
      </c>
      <c r="B18" s="18"/>
      <c r="C18" s="18"/>
      <c r="D18" s="18"/>
      <c r="E18" s="18"/>
      <c r="F18" s="18"/>
    </row>
    <row r="19" spans="1:6" ht="28.5" customHeight="1">
      <c r="A19" s="21" t="s">
        <v>32</v>
      </c>
      <c r="B19" s="21" t="s">
        <v>20</v>
      </c>
      <c r="C19" s="19" t="s">
        <v>38</v>
      </c>
      <c r="D19" s="20"/>
      <c r="E19" s="21" t="s">
        <v>21</v>
      </c>
      <c r="F19" s="20"/>
    </row>
    <row r="20" spans="1:6" ht="28.5" customHeight="1">
      <c r="A20" s="20"/>
      <c r="B20" s="20"/>
      <c r="C20" s="4" t="s">
        <v>22</v>
      </c>
      <c r="D20" s="4" t="s">
        <v>23</v>
      </c>
      <c r="E20" s="4" t="s">
        <v>22</v>
      </c>
      <c r="F20" s="4" t="s">
        <v>23</v>
      </c>
    </row>
    <row r="21" spans="1:6" ht="28.5" customHeight="1">
      <c r="A21" s="4">
        <v>2</v>
      </c>
      <c r="B21" s="7">
        <v>1444085</v>
      </c>
      <c r="C21" s="8">
        <v>87698004</v>
      </c>
      <c r="D21" s="8">
        <f>C21+'9604'!D21</f>
        <v>425280433</v>
      </c>
      <c r="E21" s="7">
        <v>412826</v>
      </c>
      <c r="F21" s="7">
        <f>E21+'9604'!F21</f>
        <v>2099006</v>
      </c>
    </row>
  </sheetData>
  <mergeCells count="16">
    <mergeCell ref="A2:F2"/>
    <mergeCell ref="A1:F1"/>
    <mergeCell ref="A3:A4"/>
    <mergeCell ref="B3:B4"/>
    <mergeCell ref="C3:D3"/>
    <mergeCell ref="E3:F3"/>
    <mergeCell ref="A13:F13"/>
    <mergeCell ref="A14:A15"/>
    <mergeCell ref="B14:B15"/>
    <mergeCell ref="C14:D14"/>
    <mergeCell ref="E14:F14"/>
    <mergeCell ref="A18:F18"/>
    <mergeCell ref="A19:A20"/>
    <mergeCell ref="B19:B20"/>
    <mergeCell ref="C19:D19"/>
    <mergeCell ref="E19:F19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D11" sqref="D11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3" width="13.375" style="2" bestFit="1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2</v>
      </c>
      <c r="B1" s="18"/>
      <c r="C1" s="18"/>
      <c r="D1" s="18"/>
      <c r="E1" s="18"/>
      <c r="F1" s="18"/>
    </row>
    <row r="2" spans="1:6" ht="28.5" customHeight="1">
      <c r="A2" s="22" t="s">
        <v>37</v>
      </c>
      <c r="B2" s="22"/>
      <c r="C2" s="22"/>
      <c r="D2" s="22"/>
      <c r="E2" s="22"/>
      <c r="F2" s="22"/>
    </row>
    <row r="3" spans="1:6" ht="28.5" customHeight="1">
      <c r="A3" s="21" t="s">
        <v>3</v>
      </c>
      <c r="B3" s="21" t="s">
        <v>4</v>
      </c>
      <c r="C3" s="19" t="s">
        <v>38</v>
      </c>
      <c r="D3" s="20"/>
      <c r="E3" s="21" t="s">
        <v>5</v>
      </c>
      <c r="F3" s="20"/>
    </row>
    <row r="4" spans="1:6" ht="28.5" customHeight="1">
      <c r="A4" s="20"/>
      <c r="B4" s="20"/>
      <c r="C4" s="4" t="s">
        <v>0</v>
      </c>
      <c r="D4" s="4" t="s">
        <v>1</v>
      </c>
      <c r="E4" s="4" t="s">
        <v>0</v>
      </c>
      <c r="F4" s="4" t="s">
        <v>1</v>
      </c>
    </row>
    <row r="5" spans="1:6" ht="28.5" customHeight="1">
      <c r="A5" s="6" t="s">
        <v>6</v>
      </c>
      <c r="B5" s="7">
        <v>17168046</v>
      </c>
      <c r="C5" s="7">
        <f>SUM(C6:C11)</f>
        <v>1688820774</v>
      </c>
      <c r="D5" s="8">
        <f>C5+'9605'!D5</f>
        <v>10392843393</v>
      </c>
      <c r="E5" s="7">
        <f>SUM(E6:E11)</f>
        <v>13175310</v>
      </c>
      <c r="F5" s="7">
        <f>E5+'9605'!F5</f>
        <v>81204919</v>
      </c>
    </row>
    <row r="6" spans="1:6" ht="28.5" customHeight="1">
      <c r="A6" s="6" t="s">
        <v>7</v>
      </c>
      <c r="B6" s="7">
        <v>6896192</v>
      </c>
      <c r="C6" s="7">
        <v>589610993</v>
      </c>
      <c r="D6" s="8">
        <f>C6+'9605'!D6</f>
        <v>3582573693</v>
      </c>
      <c r="E6" s="7">
        <v>4639769</v>
      </c>
      <c r="F6" s="7">
        <f>E6+'9605'!F6</f>
        <v>28518324</v>
      </c>
    </row>
    <row r="7" spans="1:6" ht="28.5" customHeight="1">
      <c r="A7" s="6" t="s">
        <v>8</v>
      </c>
      <c r="B7" s="7">
        <v>4209172</v>
      </c>
      <c r="C7" s="7">
        <v>444641163</v>
      </c>
      <c r="D7" s="8">
        <f>C7+'9605'!D7</f>
        <v>2616309340</v>
      </c>
      <c r="E7" s="7">
        <v>3235667</v>
      </c>
      <c r="F7" s="7">
        <f>E7+'9605'!F7</f>
        <v>19774786</v>
      </c>
    </row>
    <row r="8" spans="1:6" ht="28.5" customHeight="1">
      <c r="A8" s="6" t="s">
        <v>9</v>
      </c>
      <c r="B8" s="7">
        <v>3353733</v>
      </c>
      <c r="C8" s="7">
        <v>344485757</v>
      </c>
      <c r="D8" s="8">
        <f>C8+'9605'!D8</f>
        <v>2156635026</v>
      </c>
      <c r="E8" s="7">
        <v>2799055</v>
      </c>
      <c r="F8" s="7">
        <f>E8+'9605'!F8</f>
        <v>17173888</v>
      </c>
    </row>
    <row r="9" spans="1:6" ht="28.5" customHeight="1">
      <c r="A9" s="6" t="s">
        <v>10</v>
      </c>
      <c r="B9" s="7">
        <v>1684480</v>
      </c>
      <c r="C9" s="7">
        <v>230816246</v>
      </c>
      <c r="D9" s="8">
        <f>C9+'9605'!D9</f>
        <v>1508897614</v>
      </c>
      <c r="E9" s="7">
        <v>1727677</v>
      </c>
      <c r="F9" s="7">
        <f>E9+'9605'!F9</f>
        <v>10852355</v>
      </c>
    </row>
    <row r="10" spans="1:6" ht="28.5" customHeight="1">
      <c r="A10" s="6" t="s">
        <v>11</v>
      </c>
      <c r="B10" s="7">
        <v>310939</v>
      </c>
      <c r="C10" s="7">
        <v>33263079</v>
      </c>
      <c r="D10" s="8">
        <f>C10+'9605'!D10</f>
        <v>208737726</v>
      </c>
      <c r="E10" s="7">
        <v>279712</v>
      </c>
      <c r="F10" s="7">
        <f>E10+'9605'!F10</f>
        <v>1734992</v>
      </c>
    </row>
    <row r="11" spans="1:6" ht="28.5" customHeight="1">
      <c r="A11" s="6" t="s">
        <v>12</v>
      </c>
      <c r="B11" s="7">
        <v>713530</v>
      </c>
      <c r="C11" s="7">
        <v>46003536</v>
      </c>
      <c r="D11" s="8">
        <f>C11+'9605'!D11</f>
        <v>319689994</v>
      </c>
      <c r="E11" s="7">
        <v>493430</v>
      </c>
      <c r="F11" s="7">
        <f>E11+'9605'!F11</f>
        <v>3150574</v>
      </c>
    </row>
    <row r="12" ht="15.75">
      <c r="D12" s="11"/>
    </row>
    <row r="13" spans="1:6" ht="28.5" customHeight="1">
      <c r="A13" s="17" t="s">
        <v>34</v>
      </c>
      <c r="B13" s="18"/>
      <c r="C13" s="18"/>
      <c r="D13" s="18"/>
      <c r="E13" s="18"/>
      <c r="F13" s="18"/>
    </row>
    <row r="14" spans="1:10" ht="28.5" customHeight="1">
      <c r="A14" s="21" t="s">
        <v>35</v>
      </c>
      <c r="B14" s="21" t="s">
        <v>4</v>
      </c>
      <c r="C14" s="19" t="s">
        <v>38</v>
      </c>
      <c r="D14" s="20"/>
      <c r="E14" s="21" t="s">
        <v>5</v>
      </c>
      <c r="F14" s="20"/>
      <c r="J14" s="10"/>
    </row>
    <row r="15" spans="1:10" ht="28.5" customHeight="1">
      <c r="A15" s="20"/>
      <c r="B15" s="20"/>
      <c r="C15" s="4" t="s">
        <v>0</v>
      </c>
      <c r="D15" s="4" t="s">
        <v>1</v>
      </c>
      <c r="E15" s="4" t="s">
        <v>0</v>
      </c>
      <c r="F15" s="4" t="s">
        <v>1</v>
      </c>
      <c r="J15" s="10"/>
    </row>
    <row r="16" spans="1:10" ht="28.5" customHeight="1">
      <c r="A16" s="5">
        <v>5</v>
      </c>
      <c r="B16" s="9">
        <v>5039871</v>
      </c>
      <c r="C16" s="8">
        <v>863477934</v>
      </c>
      <c r="D16" s="8">
        <f>C16+'9605'!D16</f>
        <v>4440609010</v>
      </c>
      <c r="E16" s="9">
        <v>4777755</v>
      </c>
      <c r="F16" s="7">
        <f>E16+'9605'!F16</f>
        <v>24467606</v>
      </c>
      <c r="J16" s="10"/>
    </row>
    <row r="17" ht="16.5">
      <c r="J17" s="10"/>
    </row>
    <row r="18" spans="1:6" ht="28.5" customHeight="1">
      <c r="A18" s="17" t="s">
        <v>36</v>
      </c>
      <c r="B18" s="18"/>
      <c r="C18" s="18"/>
      <c r="D18" s="18"/>
      <c r="E18" s="18"/>
      <c r="F18" s="18"/>
    </row>
    <row r="19" spans="1:6" ht="28.5" customHeight="1">
      <c r="A19" s="21" t="s">
        <v>35</v>
      </c>
      <c r="B19" s="21" t="s">
        <v>4</v>
      </c>
      <c r="C19" s="19" t="s">
        <v>38</v>
      </c>
      <c r="D19" s="20"/>
      <c r="E19" s="21" t="s">
        <v>5</v>
      </c>
      <c r="F19" s="20"/>
    </row>
    <row r="20" spans="1:6" ht="28.5" customHeight="1">
      <c r="A20" s="20"/>
      <c r="B20" s="20"/>
      <c r="C20" s="4" t="s">
        <v>0</v>
      </c>
      <c r="D20" s="4" t="s">
        <v>1</v>
      </c>
      <c r="E20" s="4" t="s">
        <v>0</v>
      </c>
      <c r="F20" s="4" t="s">
        <v>1</v>
      </c>
    </row>
    <row r="21" spans="1:6" ht="28.5" customHeight="1">
      <c r="A21" s="4">
        <v>2</v>
      </c>
      <c r="B21" s="9">
        <v>1449230</v>
      </c>
      <c r="C21" s="8">
        <v>84144572</v>
      </c>
      <c r="D21" s="8">
        <f>C21+'9605'!D21</f>
        <v>509425005</v>
      </c>
      <c r="E21" s="9">
        <v>446930</v>
      </c>
      <c r="F21" s="9">
        <f>E21+'9605'!F21</f>
        <v>2545936</v>
      </c>
    </row>
  </sheetData>
  <mergeCells count="16">
    <mergeCell ref="A2:F2"/>
    <mergeCell ref="A1:F1"/>
    <mergeCell ref="A3:A4"/>
    <mergeCell ref="B3:B4"/>
    <mergeCell ref="C3:D3"/>
    <mergeCell ref="E3:F3"/>
    <mergeCell ref="A13:F13"/>
    <mergeCell ref="A14:A15"/>
    <mergeCell ref="B14:B15"/>
    <mergeCell ref="C14:D14"/>
    <mergeCell ref="E14:F14"/>
    <mergeCell ref="A18:F18"/>
    <mergeCell ref="A19:A20"/>
    <mergeCell ref="B19:B20"/>
    <mergeCell ref="C19:D19"/>
    <mergeCell ref="E19:F19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D11" sqref="D11"/>
    </sheetView>
  </sheetViews>
  <sheetFormatPr defaultColWidth="9.00390625" defaultRowHeight="16.5"/>
  <cols>
    <col min="1" max="1" width="31.625" style="1" bestFit="1" customWidth="1"/>
    <col min="2" max="2" width="10.875" style="2" customWidth="1"/>
    <col min="3" max="3" width="12.125" style="2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2</v>
      </c>
      <c r="B1" s="18"/>
      <c r="C1" s="18"/>
      <c r="D1" s="18"/>
      <c r="E1" s="18"/>
      <c r="F1" s="18"/>
    </row>
    <row r="2" spans="1:6" ht="28.5" customHeight="1">
      <c r="A2" s="22" t="s">
        <v>46</v>
      </c>
      <c r="B2" s="22"/>
      <c r="C2" s="22"/>
      <c r="D2" s="22"/>
      <c r="E2" s="22"/>
      <c r="F2" s="22"/>
    </row>
    <row r="3" spans="1:6" ht="28.5" customHeight="1">
      <c r="A3" s="21" t="s">
        <v>3</v>
      </c>
      <c r="B3" s="21" t="s">
        <v>4</v>
      </c>
      <c r="C3" s="19" t="s">
        <v>38</v>
      </c>
      <c r="D3" s="20"/>
      <c r="E3" s="21" t="s">
        <v>5</v>
      </c>
      <c r="F3" s="20"/>
    </row>
    <row r="4" spans="1:6" ht="28.5" customHeight="1">
      <c r="A4" s="20"/>
      <c r="B4" s="20"/>
      <c r="C4" s="4" t="s">
        <v>0</v>
      </c>
      <c r="D4" s="4" t="s">
        <v>1</v>
      </c>
      <c r="E4" s="4" t="s">
        <v>0</v>
      </c>
      <c r="F4" s="4" t="s">
        <v>1</v>
      </c>
    </row>
    <row r="5" spans="1:6" ht="28.5" customHeight="1">
      <c r="A5" s="6" t="s">
        <v>6</v>
      </c>
      <c r="B5" s="7">
        <f>SUM(B6:B11)</f>
        <v>17005161</v>
      </c>
      <c r="C5" s="7">
        <f>SUM(C6:C11)</f>
        <v>1672481959</v>
      </c>
      <c r="D5" s="8">
        <f>C5+'9606'!D5</f>
        <v>12065325352</v>
      </c>
      <c r="E5" s="7">
        <f>SUM(E6:E11)</f>
        <v>13115584</v>
      </c>
      <c r="F5" s="7">
        <f>E5+'9606'!F5</f>
        <v>94320503</v>
      </c>
    </row>
    <row r="6" spans="1:6" ht="28.5" customHeight="1">
      <c r="A6" s="6" t="s">
        <v>7</v>
      </c>
      <c r="B6" s="7">
        <v>6798131</v>
      </c>
      <c r="C6" s="8">
        <v>563783368</v>
      </c>
      <c r="D6" s="8">
        <f>C6+'9606'!D6</f>
        <v>4146357061</v>
      </c>
      <c r="E6" s="7">
        <v>4464217</v>
      </c>
      <c r="F6" s="7">
        <f>E6+'9606'!F6</f>
        <v>32982541</v>
      </c>
    </row>
    <row r="7" spans="1:6" ht="28.5" customHeight="1">
      <c r="A7" s="6" t="s">
        <v>8</v>
      </c>
      <c r="B7" s="7">
        <v>4211338</v>
      </c>
      <c r="C7" s="8">
        <v>460609913</v>
      </c>
      <c r="D7" s="8">
        <f>C7+'9606'!D7</f>
        <v>3076919253</v>
      </c>
      <c r="E7" s="7">
        <v>3331419</v>
      </c>
      <c r="F7" s="7">
        <f>E7+'9606'!F7</f>
        <v>23106205</v>
      </c>
    </row>
    <row r="8" spans="1:6" ht="28.5" customHeight="1">
      <c r="A8" s="6" t="s">
        <v>9</v>
      </c>
      <c r="B8" s="7">
        <v>3312162</v>
      </c>
      <c r="C8" s="8">
        <v>345549371</v>
      </c>
      <c r="D8" s="8">
        <f>C8+'9606'!D8</f>
        <v>2502184397</v>
      </c>
      <c r="E8" s="7">
        <v>2852233</v>
      </c>
      <c r="F8" s="7">
        <f>E8+'9606'!F8</f>
        <v>20026121</v>
      </c>
    </row>
    <row r="9" spans="1:6" ht="28.5" customHeight="1">
      <c r="A9" s="6" t="s">
        <v>10</v>
      </c>
      <c r="B9" s="7">
        <v>1683101</v>
      </c>
      <c r="C9" s="8">
        <v>224821756</v>
      </c>
      <c r="D9" s="8">
        <f>C9+'9606'!D9</f>
        <v>1733719370</v>
      </c>
      <c r="E9" s="7">
        <v>1708095</v>
      </c>
      <c r="F9" s="7">
        <f>E9+'9606'!F9</f>
        <v>12560450</v>
      </c>
    </row>
    <row r="10" spans="1:6" ht="28.5" customHeight="1">
      <c r="A10" s="6" t="s">
        <v>11</v>
      </c>
      <c r="B10" s="7">
        <v>302705</v>
      </c>
      <c r="C10" s="8">
        <v>33636221</v>
      </c>
      <c r="D10" s="8">
        <f>C10+'9606'!D10</f>
        <v>242373947</v>
      </c>
      <c r="E10" s="7">
        <v>271716</v>
      </c>
      <c r="F10" s="7">
        <f>E10+'9606'!F10</f>
        <v>2006708</v>
      </c>
    </row>
    <row r="11" spans="1:6" ht="28.5" customHeight="1">
      <c r="A11" s="6" t="s">
        <v>12</v>
      </c>
      <c r="B11" s="7">
        <v>697724</v>
      </c>
      <c r="C11" s="8">
        <v>44081330</v>
      </c>
      <c r="D11" s="8">
        <f>C11+'9606'!D11</f>
        <v>363771324</v>
      </c>
      <c r="E11" s="7">
        <v>487904</v>
      </c>
      <c r="F11" s="7">
        <f>E11+'9606'!F11</f>
        <v>3638478</v>
      </c>
    </row>
    <row r="13" spans="1:9" ht="28.5" customHeight="1">
      <c r="A13" s="17" t="s">
        <v>34</v>
      </c>
      <c r="B13" s="18"/>
      <c r="C13" s="18"/>
      <c r="D13" s="18"/>
      <c r="E13" s="18"/>
      <c r="F13" s="18"/>
      <c r="I13" s="10"/>
    </row>
    <row r="14" spans="1:9" ht="28.5" customHeight="1">
      <c r="A14" s="21" t="s">
        <v>35</v>
      </c>
      <c r="B14" s="21" t="s">
        <v>4</v>
      </c>
      <c r="C14" s="19" t="s">
        <v>38</v>
      </c>
      <c r="D14" s="20"/>
      <c r="E14" s="21" t="s">
        <v>5</v>
      </c>
      <c r="F14" s="20"/>
      <c r="I14" s="10"/>
    </row>
    <row r="15" spans="1:9" ht="28.5" customHeight="1">
      <c r="A15" s="20"/>
      <c r="B15" s="20"/>
      <c r="C15" s="4" t="s">
        <v>0</v>
      </c>
      <c r="D15" s="4" t="s">
        <v>1</v>
      </c>
      <c r="E15" s="4" t="s">
        <v>0</v>
      </c>
      <c r="F15" s="4" t="s">
        <v>1</v>
      </c>
      <c r="I15" s="10"/>
    </row>
    <row r="16" spans="1:9" ht="28.5" customHeight="1">
      <c r="A16" s="5">
        <v>5</v>
      </c>
      <c r="B16" s="12">
        <v>5341951</v>
      </c>
      <c r="C16" s="13">
        <v>906645790</v>
      </c>
      <c r="D16" s="13">
        <f>C16+'9606'!D16</f>
        <v>5347254800</v>
      </c>
      <c r="E16" s="9">
        <v>5050429</v>
      </c>
      <c r="F16" s="7">
        <f>E16+'9606'!F16</f>
        <v>29518035</v>
      </c>
      <c r="I16" s="10"/>
    </row>
    <row r="18" spans="1:6" ht="28.5" customHeight="1">
      <c r="A18" s="17" t="s">
        <v>36</v>
      </c>
      <c r="B18" s="18"/>
      <c r="C18" s="18"/>
      <c r="D18" s="18"/>
      <c r="E18" s="18"/>
      <c r="F18" s="18"/>
    </row>
    <row r="19" spans="1:6" ht="28.5" customHeight="1">
      <c r="A19" s="21" t="s">
        <v>35</v>
      </c>
      <c r="B19" s="23" t="s">
        <v>4</v>
      </c>
      <c r="C19" s="19" t="s">
        <v>39</v>
      </c>
      <c r="D19" s="20"/>
      <c r="E19" s="21" t="s">
        <v>5</v>
      </c>
      <c r="F19" s="20"/>
    </row>
    <row r="20" spans="1:6" ht="28.5" customHeight="1">
      <c r="A20" s="20"/>
      <c r="B20" s="24"/>
      <c r="C20" s="4" t="s">
        <v>0</v>
      </c>
      <c r="D20" s="4" t="s">
        <v>1</v>
      </c>
      <c r="E20" s="4" t="s">
        <v>0</v>
      </c>
      <c r="F20" s="4" t="s">
        <v>1</v>
      </c>
    </row>
    <row r="21" spans="1:6" ht="28.5" customHeight="1">
      <c r="A21" s="4">
        <v>2</v>
      </c>
      <c r="B21" s="9">
        <v>1454393</v>
      </c>
      <c r="C21" s="8">
        <v>86673051</v>
      </c>
      <c r="D21" s="8">
        <f>C21+'9606'!D21</f>
        <v>596098056</v>
      </c>
      <c r="E21" s="9">
        <v>386660</v>
      </c>
      <c r="F21" s="9">
        <f>E21+'9606'!F21</f>
        <v>2932596</v>
      </c>
    </row>
  </sheetData>
  <mergeCells count="16">
    <mergeCell ref="A2:F2"/>
    <mergeCell ref="A1:F1"/>
    <mergeCell ref="A3:A4"/>
    <mergeCell ref="B3:B4"/>
    <mergeCell ref="C3:D3"/>
    <mergeCell ref="E3:F3"/>
    <mergeCell ref="A13:F13"/>
    <mergeCell ref="A14:A15"/>
    <mergeCell ref="B14:B15"/>
    <mergeCell ref="C14:D14"/>
    <mergeCell ref="E14:F14"/>
    <mergeCell ref="A18:F18"/>
    <mergeCell ref="A19:A20"/>
    <mergeCell ref="B19:B20"/>
    <mergeCell ref="C19:D19"/>
    <mergeCell ref="E19:F1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D5" sqref="D5"/>
    </sheetView>
  </sheetViews>
  <sheetFormatPr defaultColWidth="9.00390625" defaultRowHeight="16.5"/>
  <cols>
    <col min="1" max="1" width="31.625" style="1" bestFit="1" customWidth="1"/>
    <col min="2" max="2" width="10.875" style="2" customWidth="1"/>
    <col min="3" max="3" width="12.125" style="2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8.5" customHeight="1">
      <c r="A1" s="17" t="s">
        <v>47</v>
      </c>
      <c r="B1" s="18"/>
      <c r="C1" s="18"/>
      <c r="D1" s="18"/>
      <c r="E1" s="18"/>
      <c r="F1" s="18"/>
    </row>
    <row r="2" spans="1:6" ht="28.5" customHeight="1">
      <c r="A2" s="22" t="s">
        <v>64</v>
      </c>
      <c r="B2" s="22"/>
      <c r="C2" s="22"/>
      <c r="D2" s="22"/>
      <c r="E2" s="22"/>
      <c r="F2" s="22"/>
    </row>
    <row r="3" spans="1:6" ht="28.5" customHeight="1">
      <c r="A3" s="21" t="s">
        <v>48</v>
      </c>
      <c r="B3" s="21" t="s">
        <v>49</v>
      </c>
      <c r="C3" s="19" t="s">
        <v>50</v>
      </c>
      <c r="D3" s="20"/>
      <c r="E3" s="21" t="s">
        <v>51</v>
      </c>
      <c r="F3" s="20"/>
    </row>
    <row r="4" spans="1:6" ht="28.5" customHeight="1">
      <c r="A4" s="20"/>
      <c r="B4" s="20"/>
      <c r="C4" s="4" t="s">
        <v>52</v>
      </c>
      <c r="D4" s="4" t="s">
        <v>53</v>
      </c>
      <c r="E4" s="4" t="s">
        <v>52</v>
      </c>
      <c r="F4" s="4" t="s">
        <v>53</v>
      </c>
    </row>
    <row r="5" spans="1:6" ht="28.5" customHeight="1">
      <c r="A5" s="6" t="s">
        <v>54</v>
      </c>
      <c r="B5" s="7">
        <f>SUM(B6:B11)</f>
        <v>16775010</v>
      </c>
      <c r="C5" s="7">
        <f>SUM(C6:C11)</f>
        <v>1638402760</v>
      </c>
      <c r="D5" s="8">
        <f>C5+'9607'!D5</f>
        <v>13703728112</v>
      </c>
      <c r="E5" s="7">
        <f>SUM(E6:E11)</f>
        <v>12913456</v>
      </c>
      <c r="F5" s="7">
        <f>E5+'9607'!F5</f>
        <v>107233959</v>
      </c>
    </row>
    <row r="6" spans="1:6" ht="28.5" customHeight="1">
      <c r="A6" s="6" t="s">
        <v>55</v>
      </c>
      <c r="B6" s="7">
        <v>6723509</v>
      </c>
      <c r="C6" s="8">
        <v>567251381</v>
      </c>
      <c r="D6" s="8">
        <f>C6+'9607'!D6</f>
        <v>4713608442</v>
      </c>
      <c r="E6" s="7">
        <v>4456922</v>
      </c>
      <c r="F6" s="7">
        <f>E6+'9607'!F6</f>
        <v>37439463</v>
      </c>
    </row>
    <row r="7" spans="1:6" ht="28.5" customHeight="1">
      <c r="A7" s="6" t="s">
        <v>56</v>
      </c>
      <c r="B7" s="7">
        <v>4201927</v>
      </c>
      <c r="C7" s="8">
        <v>445861613</v>
      </c>
      <c r="D7" s="8">
        <f>C7+'9607'!D7</f>
        <v>3522780866</v>
      </c>
      <c r="E7" s="7">
        <v>3289413</v>
      </c>
      <c r="F7" s="7">
        <f>E7+'9607'!F7</f>
        <v>26395618</v>
      </c>
    </row>
    <row r="8" spans="1:6" ht="28.5" customHeight="1">
      <c r="A8" s="6" t="s">
        <v>57</v>
      </c>
      <c r="B8" s="7">
        <v>3267036</v>
      </c>
      <c r="C8" s="8">
        <v>336789523</v>
      </c>
      <c r="D8" s="8">
        <f>C8+'9607'!D8</f>
        <v>2838973920</v>
      </c>
      <c r="E8" s="7">
        <v>2727971</v>
      </c>
      <c r="F8" s="7">
        <f>E8+'9607'!F8</f>
        <v>22754092</v>
      </c>
    </row>
    <row r="9" spans="1:6" ht="28.5" customHeight="1">
      <c r="A9" s="6" t="s">
        <v>58</v>
      </c>
      <c r="B9" s="7">
        <v>1606040</v>
      </c>
      <c r="C9" s="8">
        <v>214301928</v>
      </c>
      <c r="D9" s="8">
        <f>C9+'9607'!D9</f>
        <v>1948021298</v>
      </c>
      <c r="E9" s="7">
        <v>1681212</v>
      </c>
      <c r="F9" s="7">
        <f>E9+'9607'!F9</f>
        <v>14241662</v>
      </c>
    </row>
    <row r="10" spans="1:6" ht="28.5" customHeight="1">
      <c r="A10" s="6" t="s">
        <v>59</v>
      </c>
      <c r="B10" s="7">
        <v>294366</v>
      </c>
      <c r="C10" s="8">
        <v>32473065</v>
      </c>
      <c r="D10" s="8">
        <f>C10+'9607'!D10</f>
        <v>274847012</v>
      </c>
      <c r="E10" s="7">
        <v>268901</v>
      </c>
      <c r="F10" s="7">
        <f>E10+'9607'!F10</f>
        <v>2275609</v>
      </c>
    </row>
    <row r="11" spans="1:6" ht="28.5" customHeight="1">
      <c r="A11" s="6" t="s">
        <v>60</v>
      </c>
      <c r="B11" s="7">
        <v>682132</v>
      </c>
      <c r="C11" s="8">
        <v>41725250</v>
      </c>
      <c r="D11" s="8">
        <f>C11+'9607'!D11</f>
        <v>405496574</v>
      </c>
      <c r="E11" s="7">
        <v>489037</v>
      </c>
      <c r="F11" s="7">
        <f>E11+'9607'!F11</f>
        <v>4127515</v>
      </c>
    </row>
    <row r="13" spans="1:9" ht="28.5" customHeight="1">
      <c r="A13" s="17" t="s">
        <v>61</v>
      </c>
      <c r="B13" s="18"/>
      <c r="C13" s="18"/>
      <c r="D13" s="18"/>
      <c r="E13" s="18"/>
      <c r="F13" s="18"/>
      <c r="I13" s="10"/>
    </row>
    <row r="14" spans="1:9" ht="28.5" customHeight="1">
      <c r="A14" s="21" t="s">
        <v>62</v>
      </c>
      <c r="B14" s="21" t="s">
        <v>49</v>
      </c>
      <c r="C14" s="19" t="s">
        <v>50</v>
      </c>
      <c r="D14" s="20"/>
      <c r="E14" s="21" t="s">
        <v>51</v>
      </c>
      <c r="F14" s="20"/>
      <c r="I14" s="10"/>
    </row>
    <row r="15" spans="1:9" ht="28.5" customHeight="1">
      <c r="A15" s="20"/>
      <c r="B15" s="20"/>
      <c r="C15" s="4" t="s">
        <v>52</v>
      </c>
      <c r="D15" s="4" t="s">
        <v>53</v>
      </c>
      <c r="E15" s="4" t="s">
        <v>52</v>
      </c>
      <c r="F15" s="4" t="s">
        <v>53</v>
      </c>
      <c r="I15" s="10"/>
    </row>
    <row r="16" spans="1:9" ht="28.5" customHeight="1">
      <c r="A16" s="5">
        <v>5</v>
      </c>
      <c r="B16" s="12">
        <v>5647850</v>
      </c>
      <c r="C16" s="13">
        <v>966574762</v>
      </c>
      <c r="D16" s="13">
        <f>C16+'9607'!D16</f>
        <v>6313829562</v>
      </c>
      <c r="E16" s="9">
        <v>5531385</v>
      </c>
      <c r="F16" s="7">
        <f>E16+'9607'!F16</f>
        <v>35049420</v>
      </c>
      <c r="I16" s="10"/>
    </row>
    <row r="18" spans="1:6" ht="28.5" customHeight="1">
      <c r="A18" s="17" t="s">
        <v>63</v>
      </c>
      <c r="B18" s="18"/>
      <c r="C18" s="18"/>
      <c r="D18" s="18"/>
      <c r="E18" s="18"/>
      <c r="F18" s="18"/>
    </row>
    <row r="19" spans="1:6" ht="28.5" customHeight="1">
      <c r="A19" s="21" t="s">
        <v>62</v>
      </c>
      <c r="B19" s="23" t="s">
        <v>49</v>
      </c>
      <c r="C19" s="19" t="s">
        <v>50</v>
      </c>
      <c r="D19" s="20"/>
      <c r="E19" s="21" t="s">
        <v>51</v>
      </c>
      <c r="F19" s="20"/>
    </row>
    <row r="20" spans="1:6" ht="28.5" customHeight="1">
      <c r="A20" s="20"/>
      <c r="B20" s="24"/>
      <c r="C20" s="4" t="s">
        <v>52</v>
      </c>
      <c r="D20" s="4" t="s">
        <v>53</v>
      </c>
      <c r="E20" s="4" t="s">
        <v>52</v>
      </c>
      <c r="F20" s="4" t="s">
        <v>53</v>
      </c>
    </row>
    <row r="21" spans="1:6" ht="28.5" customHeight="1">
      <c r="A21" s="4">
        <v>2</v>
      </c>
      <c r="B21" s="9">
        <v>1459575</v>
      </c>
      <c r="C21" s="8">
        <v>88041309</v>
      </c>
      <c r="D21" s="8">
        <f>C21+'9607'!D21</f>
        <v>684139365</v>
      </c>
      <c r="E21" s="9">
        <v>405684</v>
      </c>
      <c r="F21" s="9">
        <f>E21+'9607'!F21</f>
        <v>3338280</v>
      </c>
    </row>
  </sheetData>
  <mergeCells count="16">
    <mergeCell ref="A18:F18"/>
    <mergeCell ref="A19:A20"/>
    <mergeCell ref="B19:B20"/>
    <mergeCell ref="C19:D19"/>
    <mergeCell ref="E19:F19"/>
    <mergeCell ref="A13:F13"/>
    <mergeCell ref="A14:A15"/>
    <mergeCell ref="B14:B15"/>
    <mergeCell ref="C14:D14"/>
    <mergeCell ref="E14:F14"/>
    <mergeCell ref="A2:F2"/>
    <mergeCell ref="A1:F1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NCC</cp:lastModifiedBy>
  <cp:lastPrinted>2007-11-07T09:03:17Z</cp:lastPrinted>
  <dcterms:created xsi:type="dcterms:W3CDTF">2007-06-28T11:35:30Z</dcterms:created>
  <dcterms:modified xsi:type="dcterms:W3CDTF">2008-10-20T08:25:05Z</dcterms:modified>
  <cp:category/>
  <cp:version/>
  <cp:contentType/>
  <cp:contentStatus/>
</cp:coreProperties>
</file>