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標單總表" sheetId="1" r:id="rId1"/>
    <sheet name="標單詳細表" sheetId="2" r:id="rId2"/>
    <sheet name="標單單價分析表" sheetId="3" r:id="rId3"/>
    <sheet name="標單資源統計表" sheetId="4" r:id="rId4"/>
  </sheets>
  <definedNames>
    <definedName name="_xlnm.Print_Titles" localSheetId="2">'標單單價分析表'!$1:$7</definedName>
    <definedName name="_xlnm.Print_Titles" localSheetId="1">'標單詳細表'!$1:$8</definedName>
    <definedName name="_xlnm.Print_Titles" localSheetId="3">'標單資源統計表'!$1:$9</definedName>
    <definedName name="_xlnm.Print_Titles" localSheetId="0">'標單總表'!$1:$8</definedName>
  </definedNames>
  <calcPr fullCalcOnLoad="1"/>
</workbook>
</file>

<file path=xl/sharedStrings.xml><?xml version="1.0" encoding="utf-8"?>
<sst xmlns="http://schemas.openxmlformats.org/spreadsheetml/2006/main" count="773" uniqueCount="293">
  <si>
    <t>廠商稅雜費(含營造工程保險費)</t>
  </si>
  <si>
    <t>小工及搬運工</t>
  </si>
  <si>
    <t>計價代碼：0223102010</t>
  </si>
  <si>
    <t>發包工程費</t>
  </si>
  <si>
    <t>壹.三</t>
  </si>
  <si>
    <t>.一.2.6R.2</t>
  </si>
  <si>
    <t>01452A1107</t>
  </si>
  <si>
    <t>.一.2.2R.4</t>
  </si>
  <si>
    <t>壹.壹.一.壹.一.1.3</t>
  </si>
  <si>
    <t>壹.壹.一.壹.一.1.2</t>
  </si>
  <si>
    <t>M0720101012</t>
  </si>
  <si>
    <t>工作項目：175kg/cm2預拌混凝土澆築</t>
  </si>
  <si>
    <t>0.6mm不鏽鋼收邊條</t>
  </si>
  <si>
    <t>拆除廢棄物運棄</t>
  </si>
  <si>
    <t>M0305042140</t>
  </si>
  <si>
    <t>計價代碼：0552502050</t>
  </si>
  <si>
    <t>M0720101011</t>
  </si>
  <si>
    <t>備註</t>
  </si>
  <si>
    <t>1017</t>
  </si>
  <si>
    <t>原有地面層停車場粉刷層拆除</t>
  </si>
  <si>
    <t>M0552302013</t>
  </si>
  <si>
    <t>計價代碼：0311003000</t>
  </si>
  <si>
    <t>產品，鋼筋，SD280</t>
  </si>
  <si>
    <t>單位：M3</t>
  </si>
  <si>
    <t>樹脂砂漿粉刷 5kg/M2</t>
  </si>
  <si>
    <t>每 M3 單價計</t>
  </si>
  <si>
    <t>雙</t>
  </si>
  <si>
    <t>壹.壹.一.壹.一.2.7</t>
  </si>
  <si>
    <t>雜項工作及運什費</t>
  </si>
  <si>
    <t>地坪拍漿粉光</t>
  </si>
  <si>
    <t>地坪鋪設前開挖整地,小搬運及原土夯實</t>
  </si>
  <si>
    <t>複 價</t>
  </si>
  <si>
    <t>M0552304006</t>
  </si>
  <si>
    <t>壹.五</t>
  </si>
  <si>
    <t>安全帽</t>
  </si>
  <si>
    <t>M0311001060</t>
  </si>
  <si>
    <t>M0605001303</t>
  </si>
  <si>
    <t>T</t>
  </si>
  <si>
    <t>整體粉光+環氧樹脂耐磨地坪+金剛砂5kg/</t>
  </si>
  <si>
    <t>M3</t>
  </si>
  <si>
    <t>壹.壹.一.壹.一.2.2R.1</t>
  </si>
  <si>
    <t>0406121001</t>
  </si>
  <si>
    <t>材料</t>
  </si>
  <si>
    <t>樹脂砂漿粉刷</t>
  </si>
  <si>
    <t>M</t>
  </si>
  <si>
    <t>工程名稱：濟南路辦公大樓屋頂防水及停車地坪改善工程</t>
  </si>
  <si>
    <t>M0606005300</t>
  </si>
  <si>
    <t>.一.2.3R.7</t>
  </si>
  <si>
    <t>140kg/cm2預拌混凝土澆築</t>
  </si>
  <si>
    <t>濟南路辦公大樓屋頂防水及停車地坪改善工程</t>
  </si>
  <si>
    <t>單位：式</t>
  </si>
  <si>
    <t>資源統計表[標單]</t>
  </si>
  <si>
    <t>M0420500001</t>
  </si>
  <si>
    <t>發包工程費合計</t>
  </si>
  <si>
    <t>計價代碼：0275102023</t>
  </si>
  <si>
    <t>0406502011</t>
  </si>
  <si>
    <t>.一.2.2R.3</t>
  </si>
  <si>
    <t>.一.2.2R.1</t>
  </si>
  <si>
    <t>工程用量</t>
  </si>
  <si>
    <t>件</t>
  </si>
  <si>
    <t>混凝土澆置及搗實</t>
  </si>
  <si>
    <t>工作項目：平屋頂鋪設防水隔熱層</t>
  </si>
  <si>
    <t>不隨標比折減</t>
  </si>
  <si>
    <t>註</t>
  </si>
  <si>
    <t>總表[標單]</t>
  </si>
  <si>
    <t>L0311003000</t>
  </si>
  <si>
    <t>工料名稱</t>
  </si>
  <si>
    <t>式</t>
  </si>
  <si>
    <t>單 位</t>
  </si>
  <si>
    <t>假設工程費</t>
  </si>
  <si>
    <t>環氧樹脂漆中塗層 5kg/M2</t>
  </si>
  <si>
    <t>環氧樹脂底漆層 0.3kg/M2</t>
  </si>
  <si>
    <t>勞工安全衛生設備費</t>
  </si>
  <si>
    <t>0275105000</t>
  </si>
  <si>
    <t>不鏽鋼固定螺栓及鐵件</t>
  </si>
  <si>
    <t>屋頂防水層壓簷砌磚</t>
  </si>
  <si>
    <t>工作項目：210kg/cm2預拌混凝土澆築</t>
  </si>
  <si>
    <t>.2.2R.2</t>
  </si>
  <si>
    <t>壹.壹.一.壹.一.2.2R.2</t>
  </si>
  <si>
    <t>面</t>
  </si>
  <si>
    <t>環氧樹脂漆用金鋼砂摻料 5kg/M2</t>
  </si>
  <si>
    <t>含鋼管支撐同壹</t>
  </si>
  <si>
    <t>混凝土地坪留設伸縮縫</t>
  </si>
  <si>
    <t>W0127303024</t>
  </si>
  <si>
    <t>壹.壹.一.壹.一.2.3R.7</t>
  </si>
  <si>
    <t>8</t>
  </si>
  <si>
    <t>數 量</t>
  </si>
  <si>
    <t>計價代碼：0331001210</t>
  </si>
  <si>
    <t>規格詳圖</t>
  </si>
  <si>
    <t>1</t>
  </si>
  <si>
    <t>2</t>
  </si>
  <si>
    <t>3</t>
  </si>
  <si>
    <t>4</t>
  </si>
  <si>
    <t>5</t>
  </si>
  <si>
    <t>計價代碼：0331001175</t>
  </si>
  <si>
    <t>7</t>
  </si>
  <si>
    <t>工作項目：鋪設175kg/cm2混凝土地坪，TH=10CM</t>
  </si>
  <si>
    <t>建築工程費</t>
  </si>
  <si>
    <t>總價（總計）</t>
  </si>
  <si>
    <t>L127871002</t>
  </si>
  <si>
    <t>泥工(技術工)</t>
  </si>
  <si>
    <t>計價代碼：0963402020</t>
  </si>
  <si>
    <t>水泥基材水泥基材阻水接著層 4.8kg/</t>
  </si>
  <si>
    <t>M2</t>
  </si>
  <si>
    <t>鋪設175kg/cm2混凝土地坪，TH=10CM</t>
  </si>
  <si>
    <t>襯夾板普通模板組立及安裝</t>
  </si>
  <si>
    <t>M0720101022</t>
  </si>
  <si>
    <t>計價代碼：0330001010</t>
  </si>
  <si>
    <t>計價代碼：0223103010</t>
  </si>
  <si>
    <t>預拌混凝土材料費，210kgf/cm2</t>
  </si>
  <si>
    <t>壹.一.2</t>
  </si>
  <si>
    <t>壹.一.1</t>
  </si>
  <si>
    <t>混凝土附屬品</t>
  </si>
  <si>
    <t>210kg/cm2預拌混凝土澆築</t>
  </si>
  <si>
    <t>M0720101013</t>
  </si>
  <si>
    <t>工作項目：環氧樹脂地坪#SUS304不鏽鋼收邊條</t>
  </si>
  <si>
    <t>PS發泡隔熱板,TH=5cm</t>
  </si>
  <si>
    <t>壹.壹.一.壹.一.2.2R.3</t>
  </si>
  <si>
    <t>模板吊運，加工及組立工資</t>
  </si>
  <si>
    <t>工程名稱</t>
  </si>
  <si>
    <t>m2</t>
  </si>
  <si>
    <t>工</t>
  </si>
  <si>
    <t>工程費小計(壹.一)</t>
  </si>
  <si>
    <t>模板用洋釘、鐵線及附屬鐵件</t>
  </si>
  <si>
    <t>產品，三分夾板</t>
  </si>
  <si>
    <t>聚胺脂防水塗料中塗層 2kg/M2</t>
  </si>
  <si>
    <t>L127895002</t>
  </si>
  <si>
    <t>M0152302011</t>
  </si>
  <si>
    <t>M0152302211</t>
  </si>
  <si>
    <t>單價</t>
  </si>
  <si>
    <t>0158301000</t>
  </si>
  <si>
    <t>工程編號：1017</t>
  </si>
  <si>
    <t>計價代碼：0922030R01</t>
  </si>
  <si>
    <t>壹.壹.一.壹.一.2.6</t>
  </si>
  <si>
    <t>壹.壹.一.壹.一.2.5</t>
  </si>
  <si>
    <t>壹.壹.一.壹.一.2.4</t>
  </si>
  <si>
    <t>壹.壹.一.壹.一.2.3</t>
  </si>
  <si>
    <t>壹.壹.一.壹.一.2.2</t>
  </si>
  <si>
    <t>壹.壹.一.壹.一.2.1</t>
  </si>
  <si>
    <t>零星工料</t>
  </si>
  <si>
    <t>環氧樹脂面漆層 0.6kg/M2</t>
  </si>
  <si>
    <t>工作項目：鋪設175kg/cm2混凝土地坪</t>
  </si>
  <si>
    <t>工程費</t>
  </si>
  <si>
    <t>M0711501012</t>
  </si>
  <si>
    <t>SD280鋼筋彎紮及組立</t>
  </si>
  <si>
    <t>機具</t>
  </si>
  <si>
    <t>計價代碼：0552502070</t>
  </si>
  <si>
    <t>編碼(備註)</t>
  </si>
  <si>
    <t>M0605005000</t>
  </si>
  <si>
    <t>項 次</t>
  </si>
  <si>
    <t>平屋頂鋪設防水隔熱層</t>
  </si>
  <si>
    <t>L0305001000</t>
  </si>
  <si>
    <t>混凝土圓柱試體抗壓強度試驗</t>
  </si>
  <si>
    <t>材料設備檢驗費</t>
  </si>
  <si>
    <t>分割縫填PU填縫劑</t>
  </si>
  <si>
    <t>工程品質管理作業費(1%)</t>
  </si>
  <si>
    <t>0406502012</t>
  </si>
  <si>
    <t>機械費用及工資</t>
  </si>
  <si>
    <t>W0127100000</t>
  </si>
  <si>
    <t>壹.四</t>
  </si>
  <si>
    <t>彈性膠泥黏著劑</t>
  </si>
  <si>
    <t>工項代碼</t>
  </si>
  <si>
    <t>1:2水泥砂漿</t>
  </si>
  <si>
    <t>每 M 單價計</t>
  </si>
  <si>
    <t>噸</t>
  </si>
  <si>
    <t>壹.二</t>
  </si>
  <si>
    <t>工作項目：原有屋頂防水層及混凝土保護層拆除</t>
  </si>
  <si>
    <t>計價代碼：0711105001</t>
  </si>
  <si>
    <t>L0321001000</t>
  </si>
  <si>
    <t>單位﹝元﹞</t>
  </si>
  <si>
    <t>0223102011</t>
  </si>
  <si>
    <t>M0720101081</t>
  </si>
  <si>
    <t>頂</t>
  </si>
  <si>
    <t>工作項目：140kg/cm2預拌混凝土澆築</t>
  </si>
  <si>
    <t>工項名稱</t>
  </si>
  <si>
    <t>工程編號</t>
  </si>
  <si>
    <t>計價代碼：0275102020</t>
  </si>
  <si>
    <t>產品，預拌混凝土材料費，140kgf/cm2</t>
  </si>
  <si>
    <t>L0331002000</t>
  </si>
  <si>
    <t>單位：噸</t>
  </si>
  <si>
    <t>M0152302111</t>
  </si>
  <si>
    <t>每 噸 單價計</t>
  </si>
  <si>
    <t>人工</t>
  </si>
  <si>
    <t>W0127101000</t>
  </si>
  <si>
    <t>原有屋頂防水層及混凝土保護層拆除</t>
  </si>
  <si>
    <t>塊</t>
  </si>
  <si>
    <t>工作項目：原有地面層停車場粉刷層拆除</t>
  </si>
  <si>
    <t>工作手套</t>
  </si>
  <si>
    <t>臺北市中正區</t>
  </si>
  <si>
    <t>鋼筋綁紮用鐵線</t>
  </si>
  <si>
    <t>雜項</t>
  </si>
  <si>
    <t>素地樹脂砂漿補平</t>
  </si>
  <si>
    <t>工程告示牌</t>
  </si>
  <si>
    <t>單位</t>
  </si>
  <si>
    <t>會計科目</t>
  </si>
  <si>
    <t>活動拒馬</t>
  </si>
  <si>
    <t>混凝土養護</t>
  </si>
  <si>
    <t>M0305042175</t>
  </si>
  <si>
    <t>工作項目：整體粉光+環氧樹脂耐磨地坪+金剛砂5kg/m2</t>
  </si>
  <si>
    <t>建築工程費合計</t>
  </si>
  <si>
    <t>地坪鋪面及設施拆除</t>
  </si>
  <si>
    <t>假設工程費小計</t>
  </si>
  <si>
    <t>工作項目：混凝土基座,高度30cm</t>
  </si>
  <si>
    <t>.壹.一.壹.一</t>
  </si>
  <si>
    <t>含混凝土基座</t>
  </si>
  <si>
    <t>零星工料及損耗</t>
  </si>
  <si>
    <t>0406502053</t>
  </si>
  <si>
    <t>施工地點</t>
  </si>
  <si>
    <t>M0792001003</t>
  </si>
  <si>
    <t>M0305045210</t>
  </si>
  <si>
    <t>M0315001000</t>
  </si>
  <si>
    <t>複價</t>
  </si>
  <si>
    <t>防水劑</t>
  </si>
  <si>
    <t>警示帶</t>
  </si>
  <si>
    <t>普通模板</t>
  </si>
  <si>
    <t>屋頂泛水#SUS304不鏽鋼收邊條</t>
  </si>
  <si>
    <t>聚胺脂防水塗料面塗層 0.6kg/M2</t>
  </si>
  <si>
    <t>國家通訊傳播委員會</t>
  </si>
  <si>
    <t>機械及人工</t>
  </si>
  <si>
    <t>每 M2 單價計</t>
  </si>
  <si>
    <t>工作項目：屋頂防水層壓簷砌磚</t>
  </si>
  <si>
    <t>數量</t>
  </si>
  <si>
    <t>鋪設175kg/cm2混凝土地坪</t>
  </si>
  <si>
    <t>工作項目：襯夾板普通模板組立及安裝</t>
  </si>
  <si>
    <t>L0127101000</t>
  </si>
  <si>
    <t>0152302321</t>
  </si>
  <si>
    <t>批土刷防霉塗料一底二度修補</t>
  </si>
  <si>
    <t>M0711501011</t>
  </si>
  <si>
    <t>M0506005100</t>
  </si>
  <si>
    <t>0961111002</t>
  </si>
  <si>
    <t>混凝土基座,高度30cm</t>
  </si>
  <si>
    <t>M0152301211</t>
  </si>
  <si>
    <t>詳細價目表[標單]</t>
  </si>
  <si>
    <t>M0152301411</t>
  </si>
  <si>
    <t>M07113001#</t>
  </si>
  <si>
    <t>L0127102000</t>
  </si>
  <si>
    <t>地坪鋪面粉刷層拆除</t>
  </si>
  <si>
    <t>單 價</t>
  </si>
  <si>
    <t>0223101020</t>
  </si>
  <si>
    <t>項  目  及  說  明</t>
  </si>
  <si>
    <t>組</t>
  </si>
  <si>
    <t>合計</t>
  </si>
  <si>
    <t>公斤</t>
  </si>
  <si>
    <t>同壹.壹.一.壹</t>
  </si>
  <si>
    <t>金額(元)</t>
  </si>
  <si>
    <t>M0722301022</t>
  </si>
  <si>
    <t>工  作  項  目</t>
  </si>
  <si>
    <t>M0152301811</t>
  </si>
  <si>
    <t>鋼筋吊運、加工及組裝工資</t>
  </si>
  <si>
    <t>175kg/cm2預拌混凝土澆築</t>
  </si>
  <si>
    <t>安全鞋</t>
  </si>
  <si>
    <t>鋪設竹節鋼線網，20*20CM*7MM</t>
  </si>
  <si>
    <t>.一.2.3R.7R.1</t>
  </si>
  <si>
    <t>產品，預拌混凝土材料費，175kgf/cm2</t>
  </si>
  <si>
    <t>單價分析表[標單]</t>
  </si>
  <si>
    <t>壹.一</t>
  </si>
  <si>
    <t>壹.壹.一.壹.一.2.6R.2</t>
  </si>
  <si>
    <t>0991213050</t>
  </si>
  <si>
    <t>水泥基材水泥基材阻水接著層 4.8kg/M2</t>
  </si>
  <si>
    <t>計價代碼：0321001280</t>
  </si>
  <si>
    <t>含合法證明</t>
  </si>
  <si>
    <t>壹</t>
  </si>
  <si>
    <t>壹.壹.一.壹.一.2.2R.4</t>
  </si>
  <si>
    <t>工作項目：SD280鋼筋彎紮及組立</t>
  </si>
  <si>
    <t>項次：</t>
  </si>
  <si>
    <t>工作項目：屋頂泛水#SUS304不鏽鋼收邊條</t>
  </si>
  <si>
    <t>0231601010</t>
  </si>
  <si>
    <t xml:space="preserve">人工：                    機具：                </t>
  </si>
  <si>
    <t>0223101011</t>
  </si>
  <si>
    <t>技術工</t>
  </si>
  <si>
    <t>1:2防水水泥砂漿粉刷</t>
  </si>
  <si>
    <t>雜工</t>
  </si>
  <si>
    <t>單位：M</t>
  </si>
  <si>
    <t>單位：M2</t>
  </si>
  <si>
    <t>計價代碼：0711501010</t>
  </si>
  <si>
    <t>0406102120</t>
  </si>
  <si>
    <t>每 式 單價計</t>
  </si>
  <si>
    <t>紅磚，一等磚</t>
  </si>
  <si>
    <t>模板用木材，割材及角材損耗</t>
  </si>
  <si>
    <t>M032103C280</t>
  </si>
  <si>
    <t>6</t>
  </si>
  <si>
    <t>計價代碼：0331001140</t>
  </si>
  <si>
    <t>捲</t>
  </si>
  <si>
    <t>防塵護目鏡</t>
  </si>
  <si>
    <t>1:2水泥砂漿摻防水劑</t>
  </si>
  <si>
    <t xml:space="preserve">材料：                    雜項：                </t>
  </si>
  <si>
    <t>工作項目：1:2防水水泥砂漿粉刷</t>
  </si>
  <si>
    <t>0406501000</t>
  </si>
  <si>
    <t>壹.壹.一.壹.一.2.3R.7R.1</t>
  </si>
  <si>
    <t>4.3.1000.103</t>
  </si>
  <si>
    <t>0322002000</t>
  </si>
  <si>
    <t>勞工安全衛生作業費</t>
  </si>
  <si>
    <t>環氧樹脂地坪#SUS304不鏽鋼收邊條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</si>
</sst>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.0"/>
    <numFmt numFmtId="181" formatCode="#,##0.000"/>
    <numFmt numFmtId="182" formatCode="#,##0.0000"/>
  </numFmts>
  <fonts count="40">
    <font>
      <sz val="10"/>
      <name val="Arial"/>
      <family val="2"/>
    </font>
    <font>
      <b/>
      <sz val="16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9"/>
      <name val="細明體"/>
      <family val="3"/>
    </font>
    <font>
      <sz val="10"/>
      <color indexed="10"/>
      <name val="Arial"/>
      <family val="2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>
      <alignment/>
      <protection/>
    </xf>
    <xf numFmtId="0" fontId="28" fillId="22" borderId="2" applyNumberFormat="0" applyAlignment="0" applyProtection="0"/>
    <xf numFmtId="44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Continuous" wrapText="1" shrinkToFit="1"/>
    </xf>
    <xf numFmtId="0" fontId="2" fillId="0" borderId="11" xfId="0" applyFont="1" applyFill="1" applyBorder="1" applyAlignment="1">
      <alignment horizontal="left" shrinkToFi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1" fontId="3" fillId="33" borderId="11" xfId="0" applyNumberFormat="1" applyFont="1" applyFill="1" applyBorder="1" applyAlignment="1" applyProtection="1">
      <alignment horizontal="left" shrinkToFit="1"/>
      <protection locked="0"/>
    </xf>
    <xf numFmtId="41" fontId="3" fillId="33" borderId="12" xfId="0" applyNumberFormat="1" applyFont="1" applyFill="1" applyBorder="1" applyAlignment="1" applyProtection="1">
      <alignment horizontal="left" shrinkToFit="1"/>
      <protection locked="0"/>
    </xf>
    <xf numFmtId="41" fontId="3" fillId="33" borderId="10" xfId="0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3" fontId="3" fillId="0" borderId="11" xfId="0" applyNumberFormat="1" applyFont="1" applyFill="1" applyBorder="1" applyAlignment="1">
      <alignment horizontal="right" vertical="center" shrinkToFit="1"/>
    </xf>
    <xf numFmtId="3" fontId="3" fillId="0" borderId="12" xfId="0" applyNumberFormat="1" applyFont="1" applyFill="1" applyBorder="1" applyAlignment="1">
      <alignment horizontal="right" vertical="center" shrinkToFit="1"/>
    </xf>
    <xf numFmtId="41" fontId="3" fillId="0" borderId="11" xfId="0" applyNumberFormat="1" applyFont="1" applyFill="1" applyBorder="1" applyAlignment="1">
      <alignment horizontal="right" vertical="center" shrinkToFit="1"/>
    </xf>
    <xf numFmtId="41" fontId="3" fillId="0" borderId="12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left" indent="1" shrinkToFit="1"/>
    </xf>
    <xf numFmtId="0" fontId="2" fillId="0" borderId="10" xfId="0" applyFont="1" applyFill="1" applyBorder="1" applyAlignment="1">
      <alignment horizontal="left" indent="1" shrinkToFit="1"/>
    </xf>
    <xf numFmtId="0" fontId="2" fillId="0" borderId="11" xfId="0" applyFont="1" applyFill="1" applyBorder="1" applyAlignment="1">
      <alignment horizontal="center" shrinkToFit="1"/>
    </xf>
    <xf numFmtId="177" fontId="3" fillId="0" borderId="11" xfId="0" applyNumberFormat="1" applyFont="1" applyFill="1" applyBorder="1" applyAlignment="1">
      <alignment shrinkToFit="1"/>
    </xf>
    <xf numFmtId="177" fontId="3" fillId="0" borderId="12" xfId="0" applyNumberFormat="1" applyFont="1" applyFill="1" applyBorder="1" applyAlignment="1">
      <alignment shrinkToFit="1"/>
    </xf>
    <xf numFmtId="177" fontId="3" fillId="0" borderId="10" xfId="0" applyNumberFormat="1" applyFont="1" applyFill="1" applyBorder="1" applyAlignment="1">
      <alignment shrinkToFit="1"/>
    </xf>
    <xf numFmtId="0" fontId="3" fillId="0" borderId="11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distributed" vertical="center" wrapText="1"/>
    </xf>
    <xf numFmtId="49" fontId="4" fillId="0" borderId="0" xfId="0" applyNumberFormat="1" applyFont="1" applyFill="1" applyAlignment="1">
      <alignment horizontal="left" vertical="center" wrapText="1" indent="1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distributed" wrapText="1"/>
    </xf>
    <xf numFmtId="0" fontId="5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177" fontId="3" fillId="33" borderId="11" xfId="0" applyNumberFormat="1" applyFont="1" applyFill="1" applyBorder="1" applyAlignment="1" applyProtection="1">
      <alignment horizontal="right" shrinkToFit="1"/>
      <protection locked="0"/>
    </xf>
    <xf numFmtId="177" fontId="3" fillId="33" borderId="12" xfId="0" applyNumberFormat="1" applyFont="1" applyFill="1" applyBorder="1" applyAlignment="1" applyProtection="1">
      <alignment horizontal="right" shrinkToFit="1"/>
      <protection locked="0"/>
    </xf>
    <xf numFmtId="177" fontId="3" fillId="33" borderId="10" xfId="0" applyNumberFormat="1" applyFont="1" applyFill="1" applyBorder="1" applyAlignment="1" applyProtection="1">
      <alignment horizontal="right" shrinkToFit="1"/>
      <protection locked="0"/>
    </xf>
    <xf numFmtId="41" fontId="3" fillId="33" borderId="11" xfId="0" applyNumberFormat="1" applyFont="1" applyFill="1" applyBorder="1" applyAlignment="1" applyProtection="1">
      <alignment horizontal="right" shrinkToFit="1"/>
      <protection locked="0"/>
    </xf>
    <xf numFmtId="41" fontId="3" fillId="33" borderId="12" xfId="0" applyNumberFormat="1" applyFont="1" applyFill="1" applyBorder="1" applyAlignment="1" applyProtection="1">
      <alignment horizontal="right" shrinkToFit="1"/>
      <protection locked="0"/>
    </xf>
    <xf numFmtId="41" fontId="3" fillId="33" borderId="10" xfId="0" applyNumberFormat="1" applyFont="1" applyFill="1" applyBorder="1" applyAlignment="1" applyProtection="1">
      <alignment horizontal="right" shrinkToFit="1"/>
      <protection locked="0"/>
    </xf>
    <xf numFmtId="0" fontId="5" fillId="0" borderId="1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58" fontId="2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center" wrapText="1" shrinkToFit="1"/>
    </xf>
    <xf numFmtId="0" fontId="2" fillId="0" borderId="11" xfId="0" applyFont="1" applyFill="1" applyBorder="1" applyAlignment="1">
      <alignment horizontal="left" wrapText="1" shrinkToFi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5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 wrapText="1" indent="1"/>
    </xf>
    <xf numFmtId="58" fontId="2" fillId="0" borderId="0" xfId="0" applyNumberFormat="1" applyFont="1" applyFill="1" applyAlignment="1">
      <alignment horizontal="left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A1" sqref="A1:G1"/>
    </sheetView>
  </sheetViews>
  <sheetFormatPr defaultColWidth="9.140625" defaultRowHeight="12.75" customHeight="1"/>
  <cols>
    <col min="1" max="1" width="12.7109375" style="0" customWidth="1"/>
    <col min="2" max="2" width="27.28125" style="0" customWidth="1"/>
    <col min="3" max="3" width="6.28125" style="0" customWidth="1"/>
    <col min="4" max="4" width="12.140625" style="0" customWidth="1"/>
    <col min="5" max="5" width="9.7109375" style="0" customWidth="1"/>
    <col min="6" max="6" width="14.421875" style="0" customWidth="1"/>
    <col min="7" max="7" width="17.28125" style="0" customWidth="1"/>
    <col min="26" max="26" width="0" style="0" hidden="1" customWidth="1"/>
  </cols>
  <sheetData>
    <row r="1" spans="1:26" ht="24" customHeight="1">
      <c r="A1" s="54" t="s">
        <v>217</v>
      </c>
      <c r="B1" s="54"/>
      <c r="C1" s="54"/>
      <c r="D1" s="54"/>
      <c r="E1" s="54"/>
      <c r="F1" s="54"/>
      <c r="G1" s="54"/>
      <c r="Z1" t="s">
        <v>289</v>
      </c>
    </row>
    <row r="2" spans="1:7" ht="24" customHeight="1">
      <c r="A2" s="54" t="s">
        <v>64</v>
      </c>
      <c r="B2" s="54"/>
      <c r="C2" s="54"/>
      <c r="D2" s="54"/>
      <c r="E2" s="54"/>
      <c r="F2" s="54"/>
      <c r="G2" s="54"/>
    </row>
    <row r="3" spans="6:7" ht="14.25" customHeight="1">
      <c r="F3" s="55"/>
      <c r="G3" s="55"/>
    </row>
    <row r="4" ht="19.5" customHeight="1"/>
    <row r="5" ht="12.75" hidden="1"/>
    <row r="6" spans="1:7" ht="42" customHeight="1">
      <c r="A6" s="1" t="s">
        <v>119</v>
      </c>
      <c r="B6" s="56" t="s">
        <v>49</v>
      </c>
      <c r="C6" s="56"/>
      <c r="D6" s="56"/>
      <c r="E6" s="1" t="s">
        <v>194</v>
      </c>
      <c r="F6" s="56"/>
      <c r="G6" s="56"/>
    </row>
    <row r="7" spans="1:7" ht="30" customHeight="1">
      <c r="A7" s="1" t="s">
        <v>207</v>
      </c>
      <c r="B7" s="56" t="s">
        <v>188</v>
      </c>
      <c r="C7" s="56"/>
      <c r="D7" s="56"/>
      <c r="E7" s="1" t="s">
        <v>175</v>
      </c>
      <c r="F7" s="56" t="s">
        <v>18</v>
      </c>
      <c r="G7" s="56"/>
    </row>
    <row r="8" spans="1:7" ht="24" customHeight="1">
      <c r="A8" s="1" t="s">
        <v>149</v>
      </c>
      <c r="B8" s="57" t="s">
        <v>246</v>
      </c>
      <c r="C8" s="57"/>
      <c r="D8" s="57"/>
      <c r="E8" s="57"/>
      <c r="F8" s="1" t="s">
        <v>244</v>
      </c>
      <c r="G8" s="1" t="s">
        <v>17</v>
      </c>
    </row>
    <row r="9" spans="1:7" ht="19.5" customHeight="1">
      <c r="A9" s="2" t="s">
        <v>261</v>
      </c>
      <c r="B9" s="58" t="s">
        <v>3</v>
      </c>
      <c r="C9" s="58"/>
      <c r="D9" s="58"/>
      <c r="E9" s="58"/>
      <c r="F9" s="5">
        <v>0</v>
      </c>
      <c r="G9" s="2"/>
    </row>
    <row r="10" spans="1:7" ht="19.5" customHeight="1">
      <c r="A10" s="2" t="s">
        <v>255</v>
      </c>
      <c r="B10" s="58" t="s">
        <v>142</v>
      </c>
      <c r="C10" s="58"/>
      <c r="D10" s="58"/>
      <c r="E10" s="58"/>
      <c r="F10" s="5">
        <v>0</v>
      </c>
      <c r="G10" s="2"/>
    </row>
    <row r="11" spans="1:7" ht="19.5" customHeight="1">
      <c r="A11" s="2" t="s">
        <v>111</v>
      </c>
      <c r="B11" s="58" t="s">
        <v>69</v>
      </c>
      <c r="C11" s="58"/>
      <c r="D11" s="58"/>
      <c r="E11" s="58"/>
      <c r="F11" s="5">
        <v>0</v>
      </c>
      <c r="G11" s="2"/>
    </row>
    <row r="12" spans="1:7" ht="19.5" customHeight="1">
      <c r="A12" s="2" t="s">
        <v>110</v>
      </c>
      <c r="B12" s="58" t="s">
        <v>97</v>
      </c>
      <c r="C12" s="58"/>
      <c r="D12" s="58"/>
      <c r="E12" s="58"/>
      <c r="F12" s="5">
        <v>0</v>
      </c>
      <c r="G12" s="2"/>
    </row>
    <row r="13" spans="1:7" ht="19.5" customHeight="1">
      <c r="A13" s="2"/>
      <c r="B13" s="58" t="s">
        <v>122</v>
      </c>
      <c r="C13" s="58"/>
      <c r="D13" s="58"/>
      <c r="E13" s="58"/>
      <c r="F13" s="5">
        <v>0</v>
      </c>
      <c r="G13" s="2"/>
    </row>
    <row r="14" spans="1:7" ht="19.5" customHeight="1">
      <c r="A14" s="2" t="s">
        <v>165</v>
      </c>
      <c r="B14" s="58" t="s">
        <v>155</v>
      </c>
      <c r="C14" s="58"/>
      <c r="D14" s="58"/>
      <c r="E14" s="58"/>
      <c r="F14" s="5">
        <v>0</v>
      </c>
      <c r="G14" s="2"/>
    </row>
    <row r="15" spans="1:7" ht="19.5" customHeight="1">
      <c r="A15" s="2" t="s">
        <v>4</v>
      </c>
      <c r="B15" s="58" t="s">
        <v>153</v>
      </c>
      <c r="C15" s="58"/>
      <c r="D15" s="58"/>
      <c r="E15" s="58"/>
      <c r="F15" s="5">
        <v>0</v>
      </c>
      <c r="G15" s="2"/>
    </row>
    <row r="16" spans="1:7" ht="19.5" customHeight="1">
      <c r="A16" s="2"/>
      <c r="B16" s="58"/>
      <c r="C16" s="58"/>
      <c r="D16" s="58"/>
      <c r="E16" s="58"/>
      <c r="F16" s="5">
        <v>0</v>
      </c>
      <c r="G16" s="2"/>
    </row>
    <row r="17" spans="1:7" ht="19.5" customHeight="1">
      <c r="A17" s="2" t="s">
        <v>159</v>
      </c>
      <c r="B17" s="58" t="s">
        <v>72</v>
      </c>
      <c r="C17" s="58"/>
      <c r="D17" s="58"/>
      <c r="E17" s="58"/>
      <c r="F17" s="5">
        <v>0</v>
      </c>
      <c r="G17" s="2" t="s">
        <v>62</v>
      </c>
    </row>
    <row r="18" spans="1:7" ht="19.5" customHeight="1">
      <c r="A18" s="2"/>
      <c r="B18" s="58"/>
      <c r="C18" s="58"/>
      <c r="D18" s="58"/>
      <c r="E18" s="58"/>
      <c r="F18" s="5">
        <v>0</v>
      </c>
      <c r="G18" s="2"/>
    </row>
    <row r="19" spans="1:7" ht="19.5" customHeight="1">
      <c r="A19" s="2" t="s">
        <v>33</v>
      </c>
      <c r="B19" s="58" t="s">
        <v>0</v>
      </c>
      <c r="C19" s="58"/>
      <c r="D19" s="58"/>
      <c r="E19" s="58"/>
      <c r="F19" s="5">
        <v>0</v>
      </c>
      <c r="G19" s="2"/>
    </row>
    <row r="20" spans="1:7" ht="19.5" customHeight="1">
      <c r="A20" s="2"/>
      <c r="B20" s="58" t="s">
        <v>53</v>
      </c>
      <c r="C20" s="58"/>
      <c r="D20" s="58"/>
      <c r="E20" s="58"/>
      <c r="F20" s="5">
        <v>0</v>
      </c>
      <c r="G20" s="2"/>
    </row>
    <row r="21" spans="1:7" ht="19.5" customHeight="1">
      <c r="A21" s="2"/>
      <c r="B21" s="58" t="s">
        <v>98</v>
      </c>
      <c r="C21" s="58"/>
      <c r="D21" s="58"/>
      <c r="E21" s="58"/>
      <c r="F21" s="5">
        <v>0</v>
      </c>
      <c r="G21" s="2"/>
    </row>
    <row r="22" spans="1:7" ht="19.5" customHeight="1">
      <c r="A22" s="3"/>
      <c r="B22" s="59"/>
      <c r="C22" s="59"/>
      <c r="D22" s="59"/>
      <c r="E22" s="59"/>
      <c r="F22" s="5"/>
      <c r="G22" s="3"/>
    </row>
    <row r="23" spans="1:7" ht="19.5" customHeight="1">
      <c r="A23" s="3"/>
      <c r="B23" s="59"/>
      <c r="C23" s="59"/>
      <c r="D23" s="59"/>
      <c r="E23" s="59"/>
      <c r="F23" s="5"/>
      <c r="G23" s="3"/>
    </row>
    <row r="24" spans="1:7" ht="19.5" customHeight="1">
      <c r="A24" s="3"/>
      <c r="B24" s="59"/>
      <c r="C24" s="59"/>
      <c r="D24" s="59"/>
      <c r="E24" s="59"/>
      <c r="F24" s="5"/>
      <c r="G24" s="3"/>
    </row>
    <row r="25" spans="1:7" ht="19.5" customHeight="1">
      <c r="A25" s="3"/>
      <c r="B25" s="59"/>
      <c r="C25" s="59"/>
      <c r="D25" s="59"/>
      <c r="E25" s="59"/>
      <c r="F25" s="5"/>
      <c r="G25" s="3"/>
    </row>
    <row r="26" spans="1:7" ht="19.5" customHeight="1">
      <c r="A26" s="3"/>
      <c r="B26" s="59"/>
      <c r="C26" s="59"/>
      <c r="D26" s="59"/>
      <c r="E26" s="59"/>
      <c r="F26" s="5"/>
      <c r="G26" s="3"/>
    </row>
    <row r="27" spans="1:7" ht="19.5" customHeight="1">
      <c r="A27" s="3"/>
      <c r="B27" s="59"/>
      <c r="C27" s="59"/>
      <c r="D27" s="59"/>
      <c r="E27" s="59"/>
      <c r="F27" s="5"/>
      <c r="G27" s="3"/>
    </row>
    <row r="28" spans="1:7" ht="19.5" customHeight="1">
      <c r="A28" s="3"/>
      <c r="B28" s="59"/>
      <c r="C28" s="59"/>
      <c r="D28" s="59"/>
      <c r="E28" s="59"/>
      <c r="F28" s="5"/>
      <c r="G28" s="3"/>
    </row>
    <row r="29" spans="1:7" ht="19.5" customHeight="1">
      <c r="A29" s="3"/>
      <c r="B29" s="59"/>
      <c r="C29" s="59"/>
      <c r="D29" s="59"/>
      <c r="E29" s="59"/>
      <c r="F29" s="5"/>
      <c r="G29" s="3"/>
    </row>
    <row r="30" spans="1:7" ht="19.5" customHeight="1">
      <c r="A30" s="3"/>
      <c r="B30" s="59"/>
      <c r="C30" s="59"/>
      <c r="D30" s="59"/>
      <c r="E30" s="59"/>
      <c r="F30" s="5"/>
      <c r="G30" s="3"/>
    </row>
    <row r="31" spans="1:7" ht="19.5" customHeight="1">
      <c r="A31" s="3"/>
      <c r="B31" s="59"/>
      <c r="C31" s="59"/>
      <c r="D31" s="59"/>
      <c r="E31" s="59"/>
      <c r="F31" s="5"/>
      <c r="G31" s="3"/>
    </row>
    <row r="32" spans="1:7" ht="19.5" customHeight="1">
      <c r="A32" s="3"/>
      <c r="B32" s="59"/>
      <c r="C32" s="59"/>
      <c r="D32" s="59"/>
      <c r="E32" s="59"/>
      <c r="F32" s="5"/>
      <c r="G32" s="3"/>
    </row>
    <row r="33" spans="1:7" ht="19.5" customHeight="1">
      <c r="A33" s="3"/>
      <c r="B33" s="59"/>
      <c r="C33" s="59"/>
      <c r="D33" s="59"/>
      <c r="E33" s="59"/>
      <c r="F33" s="5"/>
      <c r="G33" s="3"/>
    </row>
    <row r="34" spans="1:7" ht="19.5" customHeight="1">
      <c r="A34" s="3"/>
      <c r="B34" s="59"/>
      <c r="C34" s="59"/>
      <c r="D34" s="59"/>
      <c r="E34" s="59"/>
      <c r="F34" s="5"/>
      <c r="G34" s="3"/>
    </row>
    <row r="35" spans="1:7" ht="19.5" customHeight="1">
      <c r="A35" s="3"/>
      <c r="B35" s="59"/>
      <c r="C35" s="59"/>
      <c r="D35" s="59"/>
      <c r="E35" s="59"/>
      <c r="F35" s="5"/>
      <c r="G35" s="3"/>
    </row>
    <row r="36" spans="1:7" ht="19.5" customHeight="1">
      <c r="A36" s="3"/>
      <c r="B36" s="59"/>
      <c r="C36" s="59"/>
      <c r="D36" s="59"/>
      <c r="E36" s="59"/>
      <c r="F36" s="5"/>
      <c r="G36" s="3"/>
    </row>
    <row r="37" spans="1:7" ht="19.5" customHeight="1">
      <c r="A37" s="3"/>
      <c r="B37" s="59"/>
      <c r="C37" s="59"/>
      <c r="D37" s="59"/>
      <c r="E37" s="59"/>
      <c r="F37" s="5"/>
      <c r="G37" s="3"/>
    </row>
    <row r="38" spans="1:7" ht="19.5" customHeight="1">
      <c r="A38" s="4"/>
      <c r="B38" s="60"/>
      <c r="C38" s="60"/>
      <c r="D38" s="60"/>
      <c r="E38" s="60"/>
      <c r="F38" s="7"/>
      <c r="G38" s="4"/>
    </row>
  </sheetData>
  <sheetProtection password="DA70" sheet="1"/>
  <mergeCells count="38">
    <mergeCell ref="B38:E38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1:G1"/>
    <mergeCell ref="A2:G2"/>
    <mergeCell ref="F3:G3"/>
    <mergeCell ref="B6:D6"/>
    <mergeCell ref="F6:G6"/>
    <mergeCell ref="B7:D7"/>
    <mergeCell ref="F7:G7"/>
  </mergeCells>
  <printOptions horizontalCentered="1"/>
  <pageMargins left="0.39370078740157477" right="0" top="0.5905511811023622" bottom="1.0236220472440944" header="1.4173228346456692" footer="0.5905511811023622"/>
  <pageSetup horizontalDpi="600" verticalDpi="600" orientation="portrait" paperSize="9" scale="95" r:id="rId1"/>
  <headerFooter alignWithMargins="0">
    <oddHeader>&amp;R&amp;"細明體,標準"&amp;10 第 &amp;P 頁 共 &amp;N 頁</oddHeader>
    <oddFooter>&amp;L&amp;"細明體,標準"&amp;10投標廠商：　　　　　　　　　　　　　　　　　負責人：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0" customWidth="1"/>
    <col min="2" max="2" width="37.7109375" style="0" customWidth="1"/>
    <col min="3" max="3" width="6.7109375" style="0" customWidth="1"/>
    <col min="4" max="4" width="10.7109375" style="0" customWidth="1"/>
    <col min="5" max="5" width="10.28125" style="0" customWidth="1"/>
    <col min="6" max="6" width="12.7109375" style="0" customWidth="1"/>
    <col min="7" max="7" width="13.28125" style="0" customWidth="1"/>
  </cols>
  <sheetData>
    <row r="1" spans="1:7" ht="24" customHeight="1">
      <c r="A1" s="54" t="s">
        <v>217</v>
      </c>
      <c r="B1" s="54"/>
      <c r="C1" s="54"/>
      <c r="D1" s="54"/>
      <c r="E1" s="54"/>
      <c r="F1" s="54"/>
      <c r="G1" s="54"/>
    </row>
    <row r="2" spans="1:7" ht="24" customHeight="1">
      <c r="A2" s="54" t="s">
        <v>232</v>
      </c>
      <c r="B2" s="54"/>
      <c r="C2" s="54"/>
      <c r="D2" s="54"/>
      <c r="E2" s="54"/>
      <c r="F2" s="54"/>
      <c r="G2" s="54"/>
    </row>
    <row r="3" spans="6:7" ht="14.25" customHeight="1">
      <c r="F3" s="55"/>
      <c r="G3" s="55"/>
    </row>
    <row r="4" ht="21" customHeight="1"/>
    <row r="5" ht="12.75" hidden="1"/>
    <row r="6" spans="1:7" ht="30" customHeight="1">
      <c r="A6" s="1" t="s">
        <v>119</v>
      </c>
      <c r="B6" s="56" t="s">
        <v>49</v>
      </c>
      <c r="C6" s="56"/>
      <c r="D6" s="56"/>
      <c r="E6" s="1" t="s">
        <v>194</v>
      </c>
      <c r="F6" s="56"/>
      <c r="G6" s="56"/>
    </row>
    <row r="7" spans="1:7" ht="30" customHeight="1">
      <c r="A7" s="1" t="s">
        <v>207</v>
      </c>
      <c r="B7" s="56" t="s">
        <v>188</v>
      </c>
      <c r="C7" s="56"/>
      <c r="D7" s="56"/>
      <c r="E7" s="1" t="s">
        <v>175</v>
      </c>
      <c r="F7" s="56" t="s">
        <v>18</v>
      </c>
      <c r="G7" s="56"/>
    </row>
    <row r="8" spans="1:7" ht="24" customHeight="1">
      <c r="A8" s="1" t="s">
        <v>149</v>
      </c>
      <c r="B8" s="1" t="s">
        <v>239</v>
      </c>
      <c r="C8" s="1" t="s">
        <v>68</v>
      </c>
      <c r="D8" s="1" t="s">
        <v>86</v>
      </c>
      <c r="E8" s="1" t="s">
        <v>237</v>
      </c>
      <c r="F8" s="1" t="s">
        <v>31</v>
      </c>
      <c r="G8" s="1" t="s">
        <v>147</v>
      </c>
    </row>
    <row r="9" spans="1:7" ht="19.5" customHeight="1">
      <c r="A9" s="24" t="s">
        <v>261</v>
      </c>
      <c r="B9" s="26" t="s">
        <v>3</v>
      </c>
      <c r="C9" s="28"/>
      <c r="D9" s="29">
        <v>1</v>
      </c>
      <c r="E9" s="5">
        <v>0</v>
      </c>
      <c r="F9" s="5">
        <f aca="true" t="shared" si="0" ref="F9:F44">D9*E9</f>
        <v>0</v>
      </c>
      <c r="G9" s="32"/>
    </row>
    <row r="10" spans="1:7" ht="19.5" customHeight="1">
      <c r="A10" s="24" t="s">
        <v>255</v>
      </c>
      <c r="B10" s="26" t="s">
        <v>142</v>
      </c>
      <c r="C10" s="28"/>
      <c r="D10" s="29">
        <v>1</v>
      </c>
      <c r="E10" s="5">
        <v>0</v>
      </c>
      <c r="F10" s="5">
        <f t="shared" si="0"/>
        <v>0</v>
      </c>
      <c r="G10" s="32"/>
    </row>
    <row r="11" spans="1:7" ht="19.5" customHeight="1">
      <c r="A11" s="24" t="s">
        <v>111</v>
      </c>
      <c r="B11" s="26" t="s">
        <v>69</v>
      </c>
      <c r="C11" s="28"/>
      <c r="D11" s="29">
        <v>1</v>
      </c>
      <c r="E11" s="5">
        <v>0</v>
      </c>
      <c r="F11" s="5">
        <f t="shared" si="0"/>
        <v>0</v>
      </c>
      <c r="G11" s="32"/>
    </row>
    <row r="12" spans="1:7" ht="19.5" customHeight="1">
      <c r="A12" s="24" t="s">
        <v>89</v>
      </c>
      <c r="B12" s="26" t="s">
        <v>192</v>
      </c>
      <c r="C12" s="28" t="s">
        <v>79</v>
      </c>
      <c r="D12" s="29">
        <v>1</v>
      </c>
      <c r="E12" s="5"/>
      <c r="F12" s="5">
        <f t="shared" si="0"/>
        <v>0</v>
      </c>
      <c r="G12" s="32" t="s">
        <v>88</v>
      </c>
    </row>
    <row r="13" spans="1:7" ht="19.5" customHeight="1">
      <c r="A13" s="24" t="s">
        <v>90</v>
      </c>
      <c r="B13" s="26" t="s">
        <v>184</v>
      </c>
      <c r="C13" s="28" t="s">
        <v>67</v>
      </c>
      <c r="D13" s="29">
        <v>1</v>
      </c>
      <c r="E13" s="5"/>
      <c r="F13" s="5">
        <f t="shared" si="0"/>
        <v>0</v>
      </c>
      <c r="G13" s="32" t="s">
        <v>204</v>
      </c>
    </row>
    <row r="14" spans="1:7" ht="19.5" customHeight="1">
      <c r="A14" s="24" t="s">
        <v>91</v>
      </c>
      <c r="B14" s="26" t="s">
        <v>19</v>
      </c>
      <c r="C14" s="28" t="s">
        <v>67</v>
      </c>
      <c r="D14" s="29">
        <v>1</v>
      </c>
      <c r="E14" s="5"/>
      <c r="F14" s="5">
        <f t="shared" si="0"/>
        <v>0</v>
      </c>
      <c r="G14" s="32"/>
    </row>
    <row r="15" spans="1:7" ht="19.5" customHeight="1">
      <c r="A15" s="24" t="s">
        <v>92</v>
      </c>
      <c r="B15" s="26" t="s">
        <v>28</v>
      </c>
      <c r="C15" s="28" t="s">
        <v>67</v>
      </c>
      <c r="D15" s="29">
        <v>1</v>
      </c>
      <c r="E15" s="5"/>
      <c r="F15" s="5">
        <f t="shared" si="0"/>
        <v>0</v>
      </c>
      <c r="G15" s="32"/>
    </row>
    <row r="16" spans="1:7" ht="19.5" customHeight="1">
      <c r="A16" s="24"/>
      <c r="B16" s="26" t="s">
        <v>201</v>
      </c>
      <c r="C16" s="28"/>
      <c r="D16" s="29"/>
      <c r="E16" s="5"/>
      <c r="F16" s="5">
        <f t="shared" si="0"/>
        <v>0</v>
      </c>
      <c r="G16" s="32"/>
    </row>
    <row r="17" spans="1:7" ht="19.5" customHeight="1">
      <c r="A17" s="24" t="s">
        <v>110</v>
      </c>
      <c r="B17" s="26" t="s">
        <v>97</v>
      </c>
      <c r="C17" s="28"/>
      <c r="D17" s="29">
        <v>1</v>
      </c>
      <c r="E17" s="5">
        <v>0</v>
      </c>
      <c r="F17" s="5">
        <f t="shared" si="0"/>
        <v>0</v>
      </c>
      <c r="G17" s="32"/>
    </row>
    <row r="18" spans="1:7" ht="19.5" customHeight="1">
      <c r="A18" s="24" t="s">
        <v>89</v>
      </c>
      <c r="B18" s="26" t="s">
        <v>75</v>
      </c>
      <c r="C18" s="28" t="s">
        <v>44</v>
      </c>
      <c r="D18" s="29">
        <v>190</v>
      </c>
      <c r="E18" s="5"/>
      <c r="F18" s="5">
        <f t="shared" si="0"/>
        <v>0</v>
      </c>
      <c r="G18" s="32"/>
    </row>
    <row r="19" spans="1:7" ht="19.5" customHeight="1">
      <c r="A19" s="24" t="s">
        <v>90</v>
      </c>
      <c r="B19" s="26" t="s">
        <v>230</v>
      </c>
      <c r="C19" s="28" t="s">
        <v>103</v>
      </c>
      <c r="D19" s="29">
        <v>13</v>
      </c>
      <c r="E19" s="5"/>
      <c r="F19" s="5">
        <f t="shared" si="0"/>
        <v>0</v>
      </c>
      <c r="G19" s="32"/>
    </row>
    <row r="20" spans="1:7" ht="19.5" customHeight="1">
      <c r="A20" s="24" t="s">
        <v>91</v>
      </c>
      <c r="B20" s="26" t="s">
        <v>150</v>
      </c>
      <c r="C20" s="28" t="s">
        <v>103</v>
      </c>
      <c r="D20" s="29">
        <v>619</v>
      </c>
      <c r="E20" s="5"/>
      <c r="F20" s="5">
        <f t="shared" si="0"/>
        <v>0</v>
      </c>
      <c r="G20" s="32"/>
    </row>
    <row r="21" spans="1:7" ht="19.5" customHeight="1">
      <c r="A21" s="24" t="s">
        <v>92</v>
      </c>
      <c r="B21" s="26" t="s">
        <v>215</v>
      </c>
      <c r="C21" s="28" t="s">
        <v>44</v>
      </c>
      <c r="D21" s="29">
        <v>47</v>
      </c>
      <c r="E21" s="5"/>
      <c r="F21" s="5">
        <f t="shared" si="0"/>
        <v>0</v>
      </c>
      <c r="G21" s="32"/>
    </row>
    <row r="22" spans="1:7" ht="19.5" customHeight="1">
      <c r="A22" s="24" t="s">
        <v>93</v>
      </c>
      <c r="B22" s="26" t="s">
        <v>38</v>
      </c>
      <c r="C22" s="28" t="s">
        <v>103</v>
      </c>
      <c r="D22" s="29">
        <v>362</v>
      </c>
      <c r="E22" s="5"/>
      <c r="F22" s="5">
        <f t="shared" si="0"/>
        <v>0</v>
      </c>
      <c r="G22" s="32"/>
    </row>
    <row r="23" spans="1:7" ht="19.5" customHeight="1">
      <c r="A23" s="35"/>
      <c r="B23" s="34" t="s">
        <v>120</v>
      </c>
      <c r="C23" s="37"/>
      <c r="D23" s="30"/>
      <c r="E23" s="6"/>
      <c r="F23" s="6">
        <f t="shared" si="0"/>
        <v>0</v>
      </c>
      <c r="G23" s="36"/>
    </row>
    <row r="24" spans="1:7" ht="19.5" customHeight="1">
      <c r="A24" s="24" t="s">
        <v>280</v>
      </c>
      <c r="B24" s="26" t="s">
        <v>104</v>
      </c>
      <c r="C24" s="28" t="s">
        <v>103</v>
      </c>
      <c r="D24" s="29">
        <v>56</v>
      </c>
      <c r="E24" s="5"/>
      <c r="F24" s="5">
        <f t="shared" si="0"/>
        <v>0</v>
      </c>
      <c r="G24" s="32"/>
    </row>
    <row r="25" spans="1:7" ht="19.5" customHeight="1">
      <c r="A25" s="24" t="s">
        <v>95</v>
      </c>
      <c r="B25" s="26" t="s">
        <v>292</v>
      </c>
      <c r="C25" s="28" t="s">
        <v>44</v>
      </c>
      <c r="D25" s="29">
        <v>33</v>
      </c>
      <c r="E25" s="5"/>
      <c r="F25" s="5">
        <f t="shared" si="0"/>
        <v>0</v>
      </c>
      <c r="G25" s="32"/>
    </row>
    <row r="26" spans="1:7" ht="19.5" customHeight="1">
      <c r="A26" s="24" t="s">
        <v>85</v>
      </c>
      <c r="B26" s="26" t="s">
        <v>226</v>
      </c>
      <c r="C26" s="28" t="s">
        <v>67</v>
      </c>
      <c r="D26" s="29">
        <v>1</v>
      </c>
      <c r="E26" s="5"/>
      <c r="F26" s="5">
        <f t="shared" si="0"/>
        <v>0</v>
      </c>
      <c r="G26" s="32"/>
    </row>
    <row r="27" spans="1:7" ht="19.5" customHeight="1">
      <c r="A27" s="24"/>
      <c r="B27" s="26" t="s">
        <v>199</v>
      </c>
      <c r="C27" s="28"/>
      <c r="D27" s="29"/>
      <c r="E27" s="5"/>
      <c r="F27" s="5">
        <f t="shared" si="0"/>
        <v>0</v>
      </c>
      <c r="G27" s="32"/>
    </row>
    <row r="28" spans="1:7" ht="19.5" customHeight="1">
      <c r="A28" s="24"/>
      <c r="B28" s="26" t="s">
        <v>122</v>
      </c>
      <c r="C28" s="28"/>
      <c r="D28" s="29"/>
      <c r="E28" s="5"/>
      <c r="F28" s="5">
        <f t="shared" si="0"/>
        <v>0</v>
      </c>
      <c r="G28" s="32"/>
    </row>
    <row r="29" spans="1:7" ht="19.5" customHeight="1">
      <c r="A29" s="24" t="s">
        <v>165</v>
      </c>
      <c r="B29" s="26" t="s">
        <v>155</v>
      </c>
      <c r="C29" s="28"/>
      <c r="D29" s="29">
        <v>1</v>
      </c>
      <c r="E29" s="5"/>
      <c r="F29" s="5">
        <f t="shared" si="0"/>
        <v>0</v>
      </c>
      <c r="G29" s="32"/>
    </row>
    <row r="30" spans="1:7" ht="19.5" customHeight="1">
      <c r="A30" s="24" t="s">
        <v>4</v>
      </c>
      <c r="B30" s="26" t="s">
        <v>153</v>
      </c>
      <c r="C30" s="28"/>
      <c r="D30" s="29">
        <v>1</v>
      </c>
      <c r="E30" s="5">
        <v>0</v>
      </c>
      <c r="F30" s="5">
        <f t="shared" si="0"/>
        <v>0</v>
      </c>
      <c r="G30" s="32"/>
    </row>
    <row r="31" spans="1:7" ht="19.5" customHeight="1">
      <c r="A31" s="24"/>
      <c r="B31" s="26"/>
      <c r="C31" s="28"/>
      <c r="D31" s="29">
        <v>1</v>
      </c>
      <c r="E31" s="5">
        <v>0</v>
      </c>
      <c r="F31" s="5">
        <f t="shared" si="0"/>
        <v>0</v>
      </c>
      <c r="G31" s="32"/>
    </row>
    <row r="32" spans="1:7" ht="19.5" customHeight="1">
      <c r="A32" s="24" t="s">
        <v>89</v>
      </c>
      <c r="B32" s="26" t="s">
        <v>152</v>
      </c>
      <c r="C32" s="28" t="s">
        <v>67</v>
      </c>
      <c r="D32" s="29">
        <v>1</v>
      </c>
      <c r="E32" s="5"/>
      <c r="F32" s="5">
        <f t="shared" si="0"/>
        <v>0</v>
      </c>
      <c r="G32" s="32"/>
    </row>
    <row r="33" spans="1:7" ht="19.5" customHeight="1">
      <c r="A33" s="24" t="s">
        <v>159</v>
      </c>
      <c r="B33" s="26" t="s">
        <v>72</v>
      </c>
      <c r="C33" s="28" t="s">
        <v>67</v>
      </c>
      <c r="D33" s="29">
        <v>1</v>
      </c>
      <c r="E33" s="5">
        <v>0</v>
      </c>
      <c r="F33" s="5">
        <f t="shared" si="0"/>
        <v>0</v>
      </c>
      <c r="G33" s="32" t="s">
        <v>62</v>
      </c>
    </row>
    <row r="34" spans="1:7" ht="19.5" customHeight="1">
      <c r="A34" s="24"/>
      <c r="B34" s="26"/>
      <c r="C34" s="28"/>
      <c r="D34" s="29">
        <v>1</v>
      </c>
      <c r="E34" s="5">
        <v>0</v>
      </c>
      <c r="F34" s="5">
        <f t="shared" si="0"/>
        <v>0</v>
      </c>
      <c r="G34" s="32"/>
    </row>
    <row r="35" spans="1:7" ht="19.5" customHeight="1">
      <c r="A35" s="24" t="s">
        <v>89</v>
      </c>
      <c r="B35" s="26" t="s">
        <v>34</v>
      </c>
      <c r="C35" s="28" t="s">
        <v>172</v>
      </c>
      <c r="D35" s="29">
        <v>10</v>
      </c>
      <c r="E35" s="5"/>
      <c r="F35" s="5">
        <f t="shared" si="0"/>
        <v>0</v>
      </c>
      <c r="G35" s="32"/>
    </row>
    <row r="36" spans="1:7" ht="19.5" customHeight="1">
      <c r="A36" s="24" t="s">
        <v>90</v>
      </c>
      <c r="B36" s="26" t="s">
        <v>283</v>
      </c>
      <c r="C36" s="28" t="s">
        <v>59</v>
      </c>
      <c r="D36" s="29">
        <v>10</v>
      </c>
      <c r="E36" s="5"/>
      <c r="F36" s="5">
        <f t="shared" si="0"/>
        <v>0</v>
      </c>
      <c r="G36" s="32"/>
    </row>
    <row r="37" spans="1:7" ht="19.5" customHeight="1">
      <c r="A37" s="24" t="s">
        <v>91</v>
      </c>
      <c r="B37" s="26" t="s">
        <v>213</v>
      </c>
      <c r="C37" s="28" t="s">
        <v>282</v>
      </c>
      <c r="D37" s="29">
        <v>6</v>
      </c>
      <c r="E37" s="5"/>
      <c r="F37" s="5">
        <f t="shared" si="0"/>
        <v>0</v>
      </c>
      <c r="G37" s="32"/>
    </row>
    <row r="38" spans="1:7" ht="19.5" customHeight="1">
      <c r="A38" s="25" t="s">
        <v>92</v>
      </c>
      <c r="B38" s="27" t="s">
        <v>195</v>
      </c>
      <c r="C38" s="25" t="s">
        <v>240</v>
      </c>
      <c r="D38" s="31">
        <v>1</v>
      </c>
      <c r="E38" s="7"/>
      <c r="F38" s="7">
        <f t="shared" si="0"/>
        <v>0</v>
      </c>
      <c r="G38" s="33"/>
    </row>
    <row r="39" spans="1:7" ht="19.5" customHeight="1">
      <c r="A39" s="24" t="s">
        <v>93</v>
      </c>
      <c r="B39" s="26" t="s">
        <v>187</v>
      </c>
      <c r="C39" s="28" t="s">
        <v>26</v>
      </c>
      <c r="D39" s="29">
        <v>30</v>
      </c>
      <c r="E39" s="5"/>
      <c r="F39" s="5">
        <f t="shared" si="0"/>
        <v>0</v>
      </c>
      <c r="G39" s="32"/>
    </row>
    <row r="40" spans="1:7" ht="19.5" customHeight="1">
      <c r="A40" s="24" t="s">
        <v>280</v>
      </c>
      <c r="B40" s="26" t="s">
        <v>250</v>
      </c>
      <c r="C40" s="28" t="s">
        <v>26</v>
      </c>
      <c r="D40" s="29">
        <v>10</v>
      </c>
      <c r="E40" s="5"/>
      <c r="F40" s="5">
        <f t="shared" si="0"/>
        <v>0</v>
      </c>
      <c r="G40" s="32"/>
    </row>
    <row r="41" spans="1:7" ht="19.5" customHeight="1">
      <c r="A41" s="24" t="s">
        <v>95</v>
      </c>
      <c r="B41" s="26" t="s">
        <v>291</v>
      </c>
      <c r="C41" s="28" t="s">
        <v>67</v>
      </c>
      <c r="D41" s="29">
        <v>1</v>
      </c>
      <c r="E41" s="5"/>
      <c r="F41" s="5">
        <f t="shared" si="0"/>
        <v>0</v>
      </c>
      <c r="G41" s="32"/>
    </row>
    <row r="42" spans="1:7" ht="19.5" customHeight="1">
      <c r="A42" s="24" t="s">
        <v>33</v>
      </c>
      <c r="B42" s="26" t="s">
        <v>0</v>
      </c>
      <c r="C42" s="28" t="s">
        <v>67</v>
      </c>
      <c r="D42" s="29">
        <v>1</v>
      </c>
      <c r="E42" s="5"/>
      <c r="F42" s="5">
        <f t="shared" si="0"/>
        <v>0</v>
      </c>
      <c r="G42" s="32"/>
    </row>
    <row r="43" spans="1:7" ht="19.5" customHeight="1">
      <c r="A43" s="24"/>
      <c r="B43" s="26" t="s">
        <v>53</v>
      </c>
      <c r="C43" s="28"/>
      <c r="D43" s="29"/>
      <c r="E43" s="5"/>
      <c r="F43" s="5">
        <f t="shared" si="0"/>
        <v>0</v>
      </c>
      <c r="G43" s="32"/>
    </row>
    <row r="44" spans="1:7" ht="19.5" customHeight="1">
      <c r="A44" s="24"/>
      <c r="B44" s="26" t="s">
        <v>98</v>
      </c>
      <c r="C44" s="28"/>
      <c r="D44" s="29"/>
      <c r="E44" s="5"/>
      <c r="F44" s="5">
        <f t="shared" si="0"/>
        <v>0</v>
      </c>
      <c r="G44" s="53">
        <f>IF(F44&lt;&gt;'標單資源統計表'!F70,"此頁的總價(總計)與 [標單資源統計表] 的【總價(總計)金額】不符","")</f>
      </c>
    </row>
    <row r="45" spans="1:7" ht="19.5" customHeight="1">
      <c r="A45" s="39" t="s">
        <v>63</v>
      </c>
      <c r="B45" s="38"/>
      <c r="C45" s="38"/>
      <c r="D45" s="38"/>
      <c r="E45" s="7"/>
      <c r="F45" s="7"/>
      <c r="G45" s="38"/>
    </row>
    <row r="46" spans="1:7" ht="19.5" customHeight="1">
      <c r="A46" s="61"/>
      <c r="B46" s="61"/>
      <c r="C46" s="61"/>
      <c r="D46" s="61"/>
      <c r="E46" s="61"/>
      <c r="F46" s="61"/>
      <c r="G46" s="61"/>
    </row>
    <row r="47" spans="1:7" ht="19.5" customHeight="1">
      <c r="A47" s="61"/>
      <c r="B47" s="61"/>
      <c r="C47" s="61"/>
      <c r="D47" s="61"/>
      <c r="E47" s="61"/>
      <c r="F47" s="61"/>
      <c r="G47" s="61"/>
    </row>
    <row r="48" spans="1:7" ht="19.5" customHeight="1">
      <c r="A48" s="61"/>
      <c r="B48" s="61"/>
      <c r="C48" s="61"/>
      <c r="D48" s="61"/>
      <c r="E48" s="61"/>
      <c r="F48" s="61"/>
      <c r="G48" s="61"/>
    </row>
    <row r="49" spans="1:7" ht="19.5" customHeight="1">
      <c r="A49" s="61"/>
      <c r="B49" s="61"/>
      <c r="C49" s="61"/>
      <c r="D49" s="61"/>
      <c r="E49" s="61"/>
      <c r="F49" s="61"/>
      <c r="G49" s="61"/>
    </row>
    <row r="50" spans="1:7" ht="19.5" customHeight="1">
      <c r="A50" s="61"/>
      <c r="B50" s="61"/>
      <c r="C50" s="61"/>
      <c r="D50" s="61"/>
      <c r="E50" s="61"/>
      <c r="F50" s="61"/>
      <c r="G50" s="61"/>
    </row>
    <row r="51" spans="1:7" ht="19.5" customHeight="1">
      <c r="A51" s="61"/>
      <c r="B51" s="61"/>
      <c r="C51" s="61"/>
      <c r="D51" s="61"/>
      <c r="E51" s="61"/>
      <c r="F51" s="61"/>
      <c r="G51" s="61"/>
    </row>
    <row r="52" spans="1:7" ht="19.5" customHeight="1">
      <c r="A52" s="61"/>
      <c r="B52" s="61"/>
      <c r="C52" s="61"/>
      <c r="D52" s="61"/>
      <c r="E52" s="61"/>
      <c r="F52" s="61"/>
      <c r="G52" s="61"/>
    </row>
    <row r="53" spans="1:7" ht="19.5" customHeight="1">
      <c r="A53" s="61"/>
      <c r="B53" s="61"/>
      <c r="C53" s="61"/>
      <c r="D53" s="61"/>
      <c r="E53" s="61"/>
      <c r="F53" s="61"/>
      <c r="G53" s="61"/>
    </row>
    <row r="54" spans="1:7" ht="19.5" customHeight="1">
      <c r="A54" s="61"/>
      <c r="B54" s="61"/>
      <c r="C54" s="61"/>
      <c r="D54" s="61"/>
      <c r="E54" s="61"/>
      <c r="F54" s="61"/>
      <c r="G54" s="61"/>
    </row>
    <row r="55" spans="1:7" ht="19.5" customHeight="1">
      <c r="A55" s="61"/>
      <c r="B55" s="61"/>
      <c r="C55" s="61"/>
      <c r="D55" s="61"/>
      <c r="E55" s="61"/>
      <c r="F55" s="61"/>
      <c r="G55" s="61"/>
    </row>
    <row r="56" spans="1:7" ht="19.5" customHeight="1">
      <c r="A56" s="61"/>
      <c r="B56" s="61"/>
      <c r="C56" s="61"/>
      <c r="D56" s="61"/>
      <c r="E56" s="61"/>
      <c r="F56" s="61"/>
      <c r="G56" s="61"/>
    </row>
    <row r="57" spans="1:7" ht="19.5" customHeight="1">
      <c r="A57" s="61"/>
      <c r="B57" s="61"/>
      <c r="C57" s="61"/>
      <c r="D57" s="61"/>
      <c r="E57" s="61"/>
      <c r="F57" s="61"/>
      <c r="G57" s="61"/>
    </row>
    <row r="58" spans="1:7" ht="19.5" customHeight="1">
      <c r="A58" s="61"/>
      <c r="B58" s="61"/>
      <c r="C58" s="61"/>
      <c r="D58" s="61"/>
      <c r="E58" s="61"/>
      <c r="F58" s="61"/>
      <c r="G58" s="61"/>
    </row>
    <row r="59" spans="1:7" ht="19.5" customHeight="1">
      <c r="A59" s="61"/>
      <c r="B59" s="61"/>
      <c r="C59" s="61"/>
      <c r="D59" s="61"/>
      <c r="E59" s="61"/>
      <c r="F59" s="61"/>
      <c r="G59" s="61"/>
    </row>
    <row r="60" spans="1:7" ht="19.5" customHeight="1">
      <c r="A60" s="61"/>
      <c r="B60" s="61"/>
      <c r="C60" s="61"/>
      <c r="D60" s="61"/>
      <c r="E60" s="61"/>
      <c r="F60" s="61"/>
      <c r="G60" s="61"/>
    </row>
    <row r="61" spans="1:7" ht="19.5" customHeight="1">
      <c r="A61" s="61"/>
      <c r="B61" s="61"/>
      <c r="C61" s="61"/>
      <c r="D61" s="61"/>
      <c r="E61" s="61"/>
      <c r="F61" s="61"/>
      <c r="G61" s="61"/>
    </row>
    <row r="62" spans="1:7" ht="19.5" customHeight="1">
      <c r="A62" s="61"/>
      <c r="B62" s="61"/>
      <c r="C62" s="61"/>
      <c r="D62" s="61"/>
      <c r="E62" s="61"/>
      <c r="F62" s="61"/>
      <c r="G62" s="61"/>
    </row>
    <row r="63" spans="1:7" ht="19.5" customHeight="1">
      <c r="A63" s="61"/>
      <c r="B63" s="61"/>
      <c r="C63" s="61"/>
      <c r="D63" s="61"/>
      <c r="E63" s="61"/>
      <c r="F63" s="61"/>
      <c r="G63" s="61"/>
    </row>
    <row r="64" spans="1:7" ht="19.5" customHeight="1">
      <c r="A64" s="61"/>
      <c r="B64" s="61"/>
      <c r="C64" s="61"/>
      <c r="D64" s="61"/>
      <c r="E64" s="61"/>
      <c r="F64" s="61"/>
      <c r="G64" s="61"/>
    </row>
    <row r="65" spans="1:7" ht="19.5" customHeight="1">
      <c r="A65" s="61"/>
      <c r="B65" s="61"/>
      <c r="C65" s="61"/>
      <c r="D65" s="61"/>
      <c r="E65" s="61"/>
      <c r="F65" s="61"/>
      <c r="G65" s="61"/>
    </row>
    <row r="66" spans="1:7" ht="19.5" customHeight="1">
      <c r="A66" s="61"/>
      <c r="B66" s="61"/>
      <c r="C66" s="61"/>
      <c r="D66" s="61"/>
      <c r="E66" s="61"/>
      <c r="F66" s="61"/>
      <c r="G66" s="61"/>
    </row>
    <row r="67" spans="1:7" ht="19.5" customHeight="1">
      <c r="A67" s="61"/>
      <c r="B67" s="61"/>
      <c r="C67" s="61"/>
      <c r="D67" s="61"/>
      <c r="E67" s="61"/>
      <c r="F67" s="61"/>
      <c r="G67" s="61"/>
    </row>
    <row r="68" spans="1:7" ht="19.5" customHeight="1">
      <c r="A68" s="62"/>
      <c r="B68" s="62"/>
      <c r="C68" s="62"/>
      <c r="D68" s="62"/>
      <c r="E68" s="62"/>
      <c r="F68" s="62"/>
      <c r="G68" s="62"/>
    </row>
  </sheetData>
  <sheetProtection password="DA70" sheet="1"/>
  <mergeCells count="30">
    <mergeCell ref="A64:G64"/>
    <mergeCell ref="A65:G65"/>
    <mergeCell ref="A66:G66"/>
    <mergeCell ref="A67:G67"/>
    <mergeCell ref="A68:G68"/>
    <mergeCell ref="A58:G58"/>
    <mergeCell ref="A59:G59"/>
    <mergeCell ref="A60:G60"/>
    <mergeCell ref="A61:G61"/>
    <mergeCell ref="A62:G62"/>
    <mergeCell ref="A63:G63"/>
    <mergeCell ref="A52:G52"/>
    <mergeCell ref="A53:G53"/>
    <mergeCell ref="A54:G54"/>
    <mergeCell ref="A55:G55"/>
    <mergeCell ref="A56:G56"/>
    <mergeCell ref="A57:G57"/>
    <mergeCell ref="A46:G46"/>
    <mergeCell ref="A47:G47"/>
    <mergeCell ref="A48:G48"/>
    <mergeCell ref="A49:G49"/>
    <mergeCell ref="A50:G50"/>
    <mergeCell ref="A51:G51"/>
    <mergeCell ref="A1:G1"/>
    <mergeCell ref="A2:G2"/>
    <mergeCell ref="F3:G3"/>
    <mergeCell ref="B6:D6"/>
    <mergeCell ref="F6:G6"/>
    <mergeCell ref="B7:D7"/>
    <mergeCell ref="F7:G7"/>
  </mergeCells>
  <printOptions/>
  <pageMargins left="0.39370078740157477" right="0" top="0.5905511811023622" bottom="1.1023622047244093" header="1.4566929133858268" footer="0.5905511811023622"/>
  <pageSetup orientation="portrait" paperSize="9" scale="95"/>
  <headerFooter alignWithMargins="0">
    <oddHeader>&amp;R&amp;"細明體,標準"&amp;9 第 &amp;P 頁 共 &amp;N 頁</oddHeader>
    <oddFooter>&amp;L&amp;"細明體,標準"&amp;9 投標廠商：　　　　　　　　　　　　　　　　　負責人：</odd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G29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8.28125" style="0" customWidth="1"/>
    <col min="2" max="2" width="37.7109375" style="0" customWidth="1"/>
    <col min="3" max="3" width="7.7109375" style="0" customWidth="1"/>
    <col min="4" max="4" width="9.7109375" style="0" customWidth="1"/>
    <col min="5" max="5" width="10.28125" style="0" customWidth="1"/>
    <col min="6" max="6" width="11.28125" style="0" customWidth="1"/>
    <col min="7" max="7" width="12.8515625" style="0" customWidth="1"/>
    <col min="8" max="8" width="0" style="0" hidden="1" customWidth="1"/>
  </cols>
  <sheetData>
    <row r="1" ht="4.5" customHeight="1"/>
    <row r="2" ht="4.5" customHeight="1"/>
    <row r="3" spans="1:7" ht="24" customHeight="1">
      <c r="A3" s="54" t="s">
        <v>217</v>
      </c>
      <c r="B3" s="54"/>
      <c r="C3" s="54"/>
      <c r="D3" s="54"/>
      <c r="E3" s="54"/>
      <c r="F3" s="54"/>
      <c r="G3" s="54"/>
    </row>
    <row r="4" spans="1:7" ht="25.5" customHeight="1">
      <c r="A4" s="54" t="s">
        <v>254</v>
      </c>
      <c r="B4" s="54"/>
      <c r="C4" s="54"/>
      <c r="D4" s="54"/>
      <c r="E4" s="54"/>
      <c r="F4" s="54"/>
      <c r="G4" s="54"/>
    </row>
    <row r="5" spans="2:5" ht="15.75" customHeight="1">
      <c r="B5" s="64" t="s">
        <v>45</v>
      </c>
      <c r="C5" s="64"/>
      <c r="D5" s="64"/>
      <c r="E5" s="64"/>
    </row>
    <row r="6" spans="2:7" ht="15.75" customHeight="1">
      <c r="B6" s="64"/>
      <c r="C6" s="64"/>
      <c r="D6" s="64"/>
      <c r="E6" s="64"/>
      <c r="F6" s="63"/>
      <c r="G6" s="63"/>
    </row>
    <row r="7" spans="1:2" ht="15.75" customHeight="1">
      <c r="A7" s="8" t="s">
        <v>264</v>
      </c>
      <c r="B7" s="8" t="s">
        <v>131</v>
      </c>
    </row>
    <row r="8" spans="1:7" ht="37.5" customHeight="1">
      <c r="A8" s="9" t="s">
        <v>9</v>
      </c>
      <c r="B8" s="65" t="s">
        <v>166</v>
      </c>
      <c r="C8" s="65"/>
      <c r="D8" s="66" t="s">
        <v>50</v>
      </c>
      <c r="E8" s="66"/>
      <c r="F8" s="67" t="s">
        <v>2</v>
      </c>
      <c r="G8" s="67"/>
    </row>
    <row r="9" spans="2:7" ht="19.5" customHeight="1">
      <c r="B9" s="10" t="s">
        <v>66</v>
      </c>
      <c r="C9" s="10" t="s">
        <v>193</v>
      </c>
      <c r="D9" s="10" t="s">
        <v>221</v>
      </c>
      <c r="E9" s="10" t="s">
        <v>129</v>
      </c>
      <c r="F9" s="10" t="s">
        <v>211</v>
      </c>
      <c r="G9" s="10" t="s">
        <v>147</v>
      </c>
    </row>
    <row r="10" spans="2:7" ht="19.5" customHeight="1">
      <c r="B10" s="11" t="s">
        <v>200</v>
      </c>
      <c r="C10" s="13" t="s">
        <v>103</v>
      </c>
      <c r="D10" s="15">
        <v>619</v>
      </c>
      <c r="E10" s="17"/>
      <c r="F10" s="19">
        <f>D10*E10</f>
        <v>0</v>
      </c>
      <c r="G10" s="21"/>
    </row>
    <row r="11" spans="2:7" ht="19.5" customHeight="1">
      <c r="B11" s="11" t="s">
        <v>13</v>
      </c>
      <c r="C11" s="13" t="s">
        <v>67</v>
      </c>
      <c r="D11" s="15">
        <v>1</v>
      </c>
      <c r="E11" s="17"/>
      <c r="F11" s="19">
        <f>D11*E11</f>
        <v>0</v>
      </c>
      <c r="G11" s="21" t="s">
        <v>260</v>
      </c>
    </row>
    <row r="12" spans="2:7" ht="19.5" customHeight="1">
      <c r="B12" s="11" t="s">
        <v>205</v>
      </c>
      <c r="C12" s="13" t="s">
        <v>67</v>
      </c>
      <c r="D12" s="15">
        <v>1</v>
      </c>
      <c r="E12" s="17"/>
      <c r="F12" s="19">
        <f>D12*E12</f>
        <v>0</v>
      </c>
      <c r="G12" s="21"/>
    </row>
    <row r="13" spans="2:7" ht="19.5" customHeight="1">
      <c r="B13" s="11" t="s">
        <v>241</v>
      </c>
      <c r="C13" s="13" t="s">
        <v>67</v>
      </c>
      <c r="D13" s="15">
        <v>1</v>
      </c>
      <c r="E13" s="17"/>
      <c r="F13" s="19">
        <f>D13*E13</f>
        <v>0</v>
      </c>
      <c r="G13" s="21"/>
    </row>
    <row r="14" spans="2:7" ht="19.5" customHeight="1">
      <c r="B14" s="23"/>
      <c r="C14" s="23"/>
      <c r="D14" s="23"/>
      <c r="E14" s="23"/>
      <c r="F14" s="23"/>
      <c r="G14" s="23"/>
    </row>
    <row r="15" spans="2:7" ht="19.5" customHeight="1">
      <c r="B15" s="23"/>
      <c r="C15" s="23"/>
      <c r="D15" s="23"/>
      <c r="E15" s="23"/>
      <c r="F15" s="23"/>
      <c r="G15" s="23"/>
    </row>
    <row r="16" spans="2:7" ht="19.5" customHeight="1">
      <c r="B16" s="23"/>
      <c r="C16" s="23"/>
      <c r="D16" s="23"/>
      <c r="E16" s="23"/>
      <c r="F16" s="23"/>
      <c r="G16" s="23"/>
    </row>
    <row r="17" spans="2:7" ht="19.5" customHeight="1">
      <c r="B17" s="23"/>
      <c r="C17" s="23"/>
      <c r="D17" s="23"/>
      <c r="E17" s="23"/>
      <c r="F17" s="23"/>
      <c r="G17" s="23"/>
    </row>
    <row r="18" spans="2:7" ht="19.5" customHeight="1">
      <c r="B18" s="23"/>
      <c r="C18" s="23"/>
      <c r="D18" s="23"/>
      <c r="E18" s="23"/>
      <c r="F18" s="23"/>
      <c r="G18" s="23"/>
    </row>
    <row r="19" spans="2:7" ht="19.5" customHeight="1">
      <c r="B19" s="23"/>
      <c r="C19" s="23"/>
      <c r="D19" s="23"/>
      <c r="E19" s="23"/>
      <c r="F19" s="23"/>
      <c r="G19" s="23"/>
    </row>
    <row r="20" spans="2:7" ht="19.5" customHeight="1">
      <c r="B20" s="23"/>
      <c r="C20" s="23"/>
      <c r="D20" s="23"/>
      <c r="E20" s="23"/>
      <c r="F20" s="23"/>
      <c r="G20" s="23"/>
    </row>
    <row r="21" spans="2:7" ht="19.5" customHeight="1">
      <c r="B21" s="23"/>
      <c r="C21" s="23"/>
      <c r="D21" s="23"/>
      <c r="E21" s="23"/>
      <c r="F21" s="23"/>
      <c r="G21" s="23"/>
    </row>
    <row r="22" spans="2:7" ht="19.5" customHeight="1">
      <c r="B22" s="68" t="s">
        <v>267</v>
      </c>
      <c r="C22" s="68"/>
      <c r="D22" s="69" t="s">
        <v>276</v>
      </c>
      <c r="E22" s="69"/>
      <c r="F22" s="70">
        <v>0</v>
      </c>
      <c r="G22" s="70"/>
    </row>
    <row r="23" spans="2:7" ht="19.5" customHeight="1">
      <c r="B23" s="71" t="s">
        <v>285</v>
      </c>
      <c r="C23" s="71"/>
      <c r="D23" s="69"/>
      <c r="E23" s="69"/>
      <c r="F23" s="70"/>
      <c r="G23" s="70"/>
    </row>
    <row r="24" spans="1:7" ht="37.5" customHeight="1">
      <c r="A24" s="9" t="s">
        <v>8</v>
      </c>
      <c r="B24" s="65" t="s">
        <v>186</v>
      </c>
      <c r="C24" s="65"/>
      <c r="D24" s="66" t="s">
        <v>50</v>
      </c>
      <c r="E24" s="66"/>
      <c r="F24" s="67" t="s">
        <v>108</v>
      </c>
      <c r="G24" s="67"/>
    </row>
    <row r="25" spans="2:7" ht="19.5" customHeight="1">
      <c r="B25" s="10" t="s">
        <v>66</v>
      </c>
      <c r="C25" s="10" t="s">
        <v>193</v>
      </c>
      <c r="D25" s="10" t="s">
        <v>221</v>
      </c>
      <c r="E25" s="10" t="s">
        <v>129</v>
      </c>
      <c r="F25" s="10" t="s">
        <v>211</v>
      </c>
      <c r="G25" s="10" t="s">
        <v>147</v>
      </c>
    </row>
    <row r="26" spans="2:7" ht="19.5" customHeight="1">
      <c r="B26" s="11" t="s">
        <v>236</v>
      </c>
      <c r="C26" s="13" t="s">
        <v>103</v>
      </c>
      <c r="D26" s="15">
        <v>362</v>
      </c>
      <c r="E26" s="17"/>
      <c r="F26" s="19">
        <f>D26*E26</f>
        <v>0</v>
      </c>
      <c r="G26" s="21"/>
    </row>
    <row r="27" spans="2:7" ht="19.5" customHeight="1">
      <c r="B27" s="11" t="s">
        <v>13</v>
      </c>
      <c r="C27" s="13" t="s">
        <v>67</v>
      </c>
      <c r="D27" s="15">
        <v>1</v>
      </c>
      <c r="E27" s="17"/>
      <c r="F27" s="19">
        <f>D27*E27</f>
        <v>0</v>
      </c>
      <c r="G27" s="21" t="s">
        <v>260</v>
      </c>
    </row>
    <row r="28" spans="2:7" ht="19.5" customHeight="1">
      <c r="B28" s="11" t="s">
        <v>205</v>
      </c>
      <c r="C28" s="13" t="s">
        <v>67</v>
      </c>
      <c r="D28" s="15">
        <v>1</v>
      </c>
      <c r="E28" s="17"/>
      <c r="F28" s="19">
        <f>D28*E28</f>
        <v>0</v>
      </c>
      <c r="G28" s="21"/>
    </row>
    <row r="29" spans="2:7" ht="19.5" customHeight="1">
      <c r="B29" s="11" t="s">
        <v>241</v>
      </c>
      <c r="C29" s="13" t="s">
        <v>67</v>
      </c>
      <c r="D29" s="15">
        <v>1</v>
      </c>
      <c r="E29" s="17"/>
      <c r="F29" s="19">
        <f>D29*E29</f>
        <v>0</v>
      </c>
      <c r="G29" s="21"/>
    </row>
    <row r="30" spans="2:7" ht="19.5" customHeight="1">
      <c r="B30" s="23"/>
      <c r="C30" s="23"/>
      <c r="D30" s="23"/>
      <c r="E30" s="23"/>
      <c r="F30" s="23"/>
      <c r="G30" s="23"/>
    </row>
    <row r="31" spans="2:7" ht="19.5" customHeight="1">
      <c r="B31" s="23"/>
      <c r="C31" s="23"/>
      <c r="D31" s="23"/>
      <c r="E31" s="23"/>
      <c r="F31" s="23"/>
      <c r="G31" s="23"/>
    </row>
    <row r="32" spans="2:7" ht="19.5" customHeight="1">
      <c r="B32" s="23"/>
      <c r="C32" s="23"/>
      <c r="D32" s="23"/>
      <c r="E32" s="23"/>
      <c r="F32" s="23"/>
      <c r="G32" s="23"/>
    </row>
    <row r="33" spans="2:7" ht="19.5" customHeight="1">
      <c r="B33" s="23"/>
      <c r="C33" s="23"/>
      <c r="D33" s="23"/>
      <c r="E33" s="23"/>
      <c r="F33" s="23"/>
      <c r="G33" s="23"/>
    </row>
    <row r="34" spans="2:7" ht="19.5" customHeight="1">
      <c r="B34" s="23"/>
      <c r="C34" s="23"/>
      <c r="D34" s="23"/>
      <c r="E34" s="23"/>
      <c r="F34" s="23"/>
      <c r="G34" s="23"/>
    </row>
    <row r="35" spans="2:7" ht="19.5" customHeight="1">
      <c r="B35" s="23"/>
      <c r="C35" s="23"/>
      <c r="D35" s="23"/>
      <c r="E35" s="23"/>
      <c r="F35" s="23"/>
      <c r="G35" s="23"/>
    </row>
    <row r="36" spans="2:7" ht="19.5" customHeight="1">
      <c r="B36" s="23"/>
      <c r="C36" s="23"/>
      <c r="D36" s="23"/>
      <c r="E36" s="23"/>
      <c r="F36" s="23"/>
      <c r="G36" s="23"/>
    </row>
    <row r="37" spans="2:7" ht="19.5" customHeight="1">
      <c r="B37" s="23"/>
      <c r="C37" s="23"/>
      <c r="D37" s="23"/>
      <c r="E37" s="23"/>
      <c r="F37" s="23"/>
      <c r="G37" s="23"/>
    </row>
    <row r="38" spans="2:7" ht="19.5" customHeight="1">
      <c r="B38" s="68" t="s">
        <v>267</v>
      </c>
      <c r="C38" s="68"/>
      <c r="D38" s="69" t="s">
        <v>276</v>
      </c>
      <c r="E38" s="69"/>
      <c r="F38" s="70">
        <v>0</v>
      </c>
      <c r="G38" s="70"/>
    </row>
    <row r="39" spans="2:7" ht="19.5" customHeight="1">
      <c r="B39" s="71" t="s">
        <v>285</v>
      </c>
      <c r="C39" s="71"/>
      <c r="D39" s="69"/>
      <c r="E39" s="69"/>
      <c r="F39" s="70"/>
      <c r="G39" s="70"/>
    </row>
    <row r="40" spans="1:7" ht="37.5" customHeight="1">
      <c r="A40" s="9" t="s">
        <v>138</v>
      </c>
      <c r="B40" s="65" t="s">
        <v>220</v>
      </c>
      <c r="C40" s="65"/>
      <c r="D40" s="66" t="s">
        <v>272</v>
      </c>
      <c r="E40" s="66"/>
      <c r="F40" s="67" t="s">
        <v>167</v>
      </c>
      <c r="G40" s="67"/>
    </row>
    <row r="41" spans="2:7" ht="19.5" customHeight="1">
      <c r="B41" s="10" t="s">
        <v>66</v>
      </c>
      <c r="C41" s="10" t="s">
        <v>193</v>
      </c>
      <c r="D41" s="10" t="s">
        <v>221</v>
      </c>
      <c r="E41" s="10" t="s">
        <v>129</v>
      </c>
      <c r="F41" s="10" t="s">
        <v>211</v>
      </c>
      <c r="G41" s="10" t="s">
        <v>147</v>
      </c>
    </row>
    <row r="42" spans="2:7" ht="19.5" customHeight="1">
      <c r="B42" s="11" t="s">
        <v>277</v>
      </c>
      <c r="C42" s="13" t="s">
        <v>185</v>
      </c>
      <c r="D42" s="15">
        <v>15</v>
      </c>
      <c r="E42" s="17"/>
      <c r="F42" s="19">
        <f aca="true" t="shared" si="0" ref="F42:F47">D42*E42</f>
        <v>0</v>
      </c>
      <c r="G42" s="21"/>
    </row>
    <row r="43" spans="2:7" ht="19.5" customHeight="1">
      <c r="B43" s="11" t="s">
        <v>284</v>
      </c>
      <c r="C43" s="13" t="s">
        <v>39</v>
      </c>
      <c r="D43" s="15">
        <v>0.02</v>
      </c>
      <c r="E43" s="17"/>
      <c r="F43" s="19">
        <f t="shared" si="0"/>
        <v>0</v>
      </c>
      <c r="G43" s="21"/>
    </row>
    <row r="44" spans="2:7" ht="19.5" customHeight="1">
      <c r="B44" s="11" t="s">
        <v>269</v>
      </c>
      <c r="C44" s="13" t="s">
        <v>67</v>
      </c>
      <c r="D44" s="15">
        <v>1</v>
      </c>
      <c r="E44" s="17"/>
      <c r="F44" s="19">
        <f t="shared" si="0"/>
        <v>0</v>
      </c>
      <c r="G44" s="21"/>
    </row>
    <row r="45" spans="2:7" ht="19.5" customHeight="1">
      <c r="B45" s="11" t="s">
        <v>1</v>
      </c>
      <c r="C45" s="13" t="s">
        <v>67</v>
      </c>
      <c r="D45" s="15">
        <v>1</v>
      </c>
      <c r="E45" s="17"/>
      <c r="F45" s="19">
        <f t="shared" si="0"/>
        <v>0</v>
      </c>
      <c r="G45" s="21"/>
    </row>
    <row r="46" spans="2:7" ht="19.5" customHeight="1">
      <c r="B46" s="11" t="s">
        <v>205</v>
      </c>
      <c r="C46" s="13" t="s">
        <v>67</v>
      </c>
      <c r="D46" s="15">
        <v>1</v>
      </c>
      <c r="E46" s="17"/>
      <c r="F46" s="19">
        <f t="shared" si="0"/>
        <v>0</v>
      </c>
      <c r="G46" s="21"/>
    </row>
    <row r="47" spans="2:7" ht="19.5" customHeight="1">
      <c r="B47" s="11" t="s">
        <v>241</v>
      </c>
      <c r="C47" s="13" t="s">
        <v>44</v>
      </c>
      <c r="D47" s="15">
        <v>1</v>
      </c>
      <c r="E47" s="17"/>
      <c r="F47" s="19">
        <f t="shared" si="0"/>
        <v>0</v>
      </c>
      <c r="G47" s="21"/>
    </row>
    <row r="48" spans="2:7" ht="19.5" customHeight="1">
      <c r="B48" s="23"/>
      <c r="C48" s="23"/>
      <c r="D48" s="23"/>
      <c r="E48" s="23"/>
      <c r="F48" s="23"/>
      <c r="G48" s="23"/>
    </row>
    <row r="49" spans="2:7" ht="19.5" customHeight="1">
      <c r="B49" s="23"/>
      <c r="C49" s="23"/>
      <c r="D49" s="23"/>
      <c r="E49" s="23"/>
      <c r="F49" s="23"/>
      <c r="G49" s="23"/>
    </row>
    <row r="50" spans="2:7" ht="19.5" customHeight="1">
      <c r="B50" s="23"/>
      <c r="C50" s="23"/>
      <c r="D50" s="23"/>
      <c r="E50" s="23"/>
      <c r="F50" s="23"/>
      <c r="G50" s="23"/>
    </row>
    <row r="51" spans="2:7" ht="19.5" customHeight="1">
      <c r="B51" s="23"/>
      <c r="C51" s="23"/>
      <c r="D51" s="23"/>
      <c r="E51" s="23"/>
      <c r="F51" s="23"/>
      <c r="G51" s="23"/>
    </row>
    <row r="52" spans="2:7" ht="19.5" customHeight="1">
      <c r="B52" s="23"/>
      <c r="C52" s="23"/>
      <c r="D52" s="23"/>
      <c r="E52" s="23"/>
      <c r="F52" s="23"/>
      <c r="G52" s="23"/>
    </row>
    <row r="53" spans="2:7" ht="19.5" customHeight="1">
      <c r="B53" s="23"/>
      <c r="C53" s="23"/>
      <c r="D53" s="23"/>
      <c r="E53" s="23"/>
      <c r="F53" s="23"/>
      <c r="G53" s="23"/>
    </row>
    <row r="54" spans="2:7" ht="19.5" customHeight="1">
      <c r="B54" s="68" t="s">
        <v>267</v>
      </c>
      <c r="C54" s="68"/>
      <c r="D54" s="69" t="s">
        <v>163</v>
      </c>
      <c r="E54" s="69"/>
      <c r="F54" s="70">
        <v>0</v>
      </c>
      <c r="G54" s="70"/>
    </row>
    <row r="55" spans="2:7" ht="19.5" customHeight="1">
      <c r="B55" s="71" t="s">
        <v>285</v>
      </c>
      <c r="C55" s="71"/>
      <c r="D55" s="69"/>
      <c r="E55" s="69"/>
      <c r="F55" s="70"/>
      <c r="G55" s="70"/>
    </row>
    <row r="56" spans="1:7" ht="37.5" customHeight="1">
      <c r="A56" s="9" t="s">
        <v>137</v>
      </c>
      <c r="B56" s="65" t="s">
        <v>202</v>
      </c>
      <c r="C56" s="65"/>
      <c r="D56" s="66" t="s">
        <v>273</v>
      </c>
      <c r="E56" s="66"/>
      <c r="F56" s="67" t="s">
        <v>107</v>
      </c>
      <c r="G56" s="67"/>
    </row>
    <row r="57" spans="2:7" ht="19.5" customHeight="1">
      <c r="B57" s="10" t="s">
        <v>66</v>
      </c>
      <c r="C57" s="10" t="s">
        <v>193</v>
      </c>
      <c r="D57" s="10" t="s">
        <v>221</v>
      </c>
      <c r="E57" s="10" t="s">
        <v>129</v>
      </c>
      <c r="F57" s="10" t="s">
        <v>211</v>
      </c>
      <c r="G57" s="10" t="s">
        <v>147</v>
      </c>
    </row>
    <row r="58" spans="2:7" ht="19.5" customHeight="1">
      <c r="B58" s="11" t="s">
        <v>113</v>
      </c>
      <c r="C58" s="13" t="s">
        <v>39</v>
      </c>
      <c r="D58" s="15">
        <v>0.4</v>
      </c>
      <c r="E58" s="17"/>
      <c r="F58" s="19">
        <f aca="true" t="shared" si="1" ref="F58:F68">D58*E58</f>
        <v>0</v>
      </c>
      <c r="G58" s="21" t="s">
        <v>243</v>
      </c>
    </row>
    <row r="59" spans="2:7" ht="19.5" customHeight="1">
      <c r="B59" s="12"/>
      <c r="C59" s="14"/>
      <c r="D59" s="16"/>
      <c r="E59" s="18"/>
      <c r="F59" s="20">
        <f t="shared" si="1"/>
        <v>0</v>
      </c>
      <c r="G59" s="22" t="s">
        <v>57</v>
      </c>
    </row>
    <row r="60" spans="2:7" ht="19.5" customHeight="1">
      <c r="B60" s="11" t="s">
        <v>105</v>
      </c>
      <c r="C60" s="13" t="s">
        <v>103</v>
      </c>
      <c r="D60" s="15">
        <v>0.6</v>
      </c>
      <c r="E60" s="17"/>
      <c r="F60" s="19">
        <f t="shared" si="1"/>
        <v>0</v>
      </c>
      <c r="G60" s="21" t="s">
        <v>81</v>
      </c>
    </row>
    <row r="61" spans="2:7" ht="19.5" customHeight="1">
      <c r="B61" s="12"/>
      <c r="C61" s="14"/>
      <c r="D61" s="16"/>
      <c r="E61" s="18"/>
      <c r="F61" s="20">
        <f t="shared" si="1"/>
        <v>0</v>
      </c>
      <c r="G61" s="22" t="s">
        <v>203</v>
      </c>
    </row>
    <row r="62" spans="2:7" ht="19.5" customHeight="1">
      <c r="B62" s="12"/>
      <c r="C62" s="14"/>
      <c r="D62" s="16"/>
      <c r="E62" s="18"/>
      <c r="F62" s="20">
        <f t="shared" si="1"/>
        <v>0</v>
      </c>
      <c r="G62" s="22" t="s">
        <v>77</v>
      </c>
    </row>
    <row r="63" spans="2:7" ht="19.5" customHeight="1">
      <c r="B63" s="11" t="s">
        <v>144</v>
      </c>
      <c r="C63" s="13" t="s">
        <v>164</v>
      </c>
      <c r="D63" s="15">
        <v>0.04</v>
      </c>
      <c r="E63" s="17"/>
      <c r="F63" s="19">
        <f t="shared" si="1"/>
        <v>0</v>
      </c>
      <c r="G63" s="21" t="s">
        <v>243</v>
      </c>
    </row>
    <row r="64" spans="2:7" ht="19.5" customHeight="1">
      <c r="B64" s="12"/>
      <c r="C64" s="14"/>
      <c r="D64" s="16"/>
      <c r="E64" s="18"/>
      <c r="F64" s="20">
        <f t="shared" si="1"/>
        <v>0</v>
      </c>
      <c r="G64" s="22" t="s">
        <v>56</v>
      </c>
    </row>
    <row r="65" spans="2:7" ht="19.5" customHeight="1">
      <c r="B65" s="11" t="s">
        <v>270</v>
      </c>
      <c r="C65" s="13" t="s">
        <v>103</v>
      </c>
      <c r="D65" s="15">
        <v>1.2</v>
      </c>
      <c r="E65" s="17"/>
      <c r="F65" s="19">
        <f t="shared" si="1"/>
        <v>0</v>
      </c>
      <c r="G65" s="21" t="s">
        <v>243</v>
      </c>
    </row>
    <row r="66" spans="2:7" ht="19.5" customHeight="1">
      <c r="B66" s="12"/>
      <c r="C66" s="14"/>
      <c r="D66" s="16"/>
      <c r="E66" s="18"/>
      <c r="F66" s="20">
        <f t="shared" si="1"/>
        <v>0</v>
      </c>
      <c r="G66" s="22" t="s">
        <v>7</v>
      </c>
    </row>
    <row r="67" spans="2:7" ht="19.5" customHeight="1">
      <c r="B67" s="11" t="s">
        <v>205</v>
      </c>
      <c r="C67" s="13" t="s">
        <v>67</v>
      </c>
      <c r="D67" s="15">
        <v>1</v>
      </c>
      <c r="E67" s="17"/>
      <c r="F67" s="19">
        <f t="shared" si="1"/>
        <v>0</v>
      </c>
      <c r="G67" s="21"/>
    </row>
    <row r="68" spans="2:7" ht="19.5" customHeight="1">
      <c r="B68" s="11" t="s">
        <v>241</v>
      </c>
      <c r="C68" s="13" t="s">
        <v>103</v>
      </c>
      <c r="D68" s="15">
        <v>1</v>
      </c>
      <c r="E68" s="17"/>
      <c r="F68" s="19">
        <f t="shared" si="1"/>
        <v>0</v>
      </c>
      <c r="G68" s="21"/>
    </row>
    <row r="69" spans="2:7" ht="19.5" customHeight="1">
      <c r="B69" s="23"/>
      <c r="C69" s="23"/>
      <c r="D69" s="23"/>
      <c r="E69" s="23"/>
      <c r="F69" s="23"/>
      <c r="G69" s="23"/>
    </row>
    <row r="70" spans="2:7" ht="19.5" customHeight="1">
      <c r="B70" s="68" t="s">
        <v>267</v>
      </c>
      <c r="C70" s="68"/>
      <c r="D70" s="69" t="s">
        <v>219</v>
      </c>
      <c r="E70" s="69"/>
      <c r="F70" s="70">
        <v>0</v>
      </c>
      <c r="G70" s="70"/>
    </row>
    <row r="71" spans="2:7" ht="19.5" customHeight="1">
      <c r="B71" s="71" t="s">
        <v>285</v>
      </c>
      <c r="C71" s="71"/>
      <c r="D71" s="69"/>
      <c r="E71" s="69"/>
      <c r="F71" s="70"/>
      <c r="G71" s="70"/>
    </row>
    <row r="72" spans="1:7" ht="37.5" customHeight="1">
      <c r="A72" s="9" t="s">
        <v>40</v>
      </c>
      <c r="B72" s="65" t="s">
        <v>76</v>
      </c>
      <c r="C72" s="65"/>
      <c r="D72" s="66" t="s">
        <v>23</v>
      </c>
      <c r="E72" s="66"/>
      <c r="F72" s="67" t="s">
        <v>87</v>
      </c>
      <c r="G72" s="67"/>
    </row>
    <row r="73" spans="2:7" ht="19.5" customHeight="1">
      <c r="B73" s="10" t="s">
        <v>66</v>
      </c>
      <c r="C73" s="10" t="s">
        <v>193</v>
      </c>
      <c r="D73" s="10" t="s">
        <v>221</v>
      </c>
      <c r="E73" s="10" t="s">
        <v>129</v>
      </c>
      <c r="F73" s="10" t="s">
        <v>211</v>
      </c>
      <c r="G73" s="10" t="s">
        <v>147</v>
      </c>
    </row>
    <row r="74" spans="2:7" ht="19.5" customHeight="1">
      <c r="B74" s="11" t="s">
        <v>109</v>
      </c>
      <c r="C74" s="13" t="s">
        <v>39</v>
      </c>
      <c r="D74" s="15">
        <v>1</v>
      </c>
      <c r="E74" s="17"/>
      <c r="F74" s="19">
        <f aca="true" t="shared" si="2" ref="F74:F79">D74*E74</f>
        <v>0</v>
      </c>
      <c r="G74" s="21"/>
    </row>
    <row r="75" spans="2:7" ht="19.5" customHeight="1">
      <c r="B75" s="11" t="s">
        <v>60</v>
      </c>
      <c r="C75" s="13" t="s">
        <v>67</v>
      </c>
      <c r="D75" s="15">
        <v>1</v>
      </c>
      <c r="E75" s="17"/>
      <c r="F75" s="19">
        <f t="shared" si="2"/>
        <v>0</v>
      </c>
      <c r="G75" s="21" t="s">
        <v>218</v>
      </c>
    </row>
    <row r="76" spans="2:7" ht="19.5" customHeight="1">
      <c r="B76" s="11" t="s">
        <v>112</v>
      </c>
      <c r="C76" s="13" t="s">
        <v>67</v>
      </c>
      <c r="D76" s="15">
        <v>1</v>
      </c>
      <c r="E76" s="17"/>
      <c r="F76" s="19">
        <f t="shared" si="2"/>
        <v>0</v>
      </c>
      <c r="G76" s="21"/>
    </row>
    <row r="77" spans="2:7" ht="19.5" customHeight="1">
      <c r="B77" s="11" t="s">
        <v>196</v>
      </c>
      <c r="C77" s="13" t="s">
        <v>67</v>
      </c>
      <c r="D77" s="15">
        <v>1</v>
      </c>
      <c r="E77" s="17"/>
      <c r="F77" s="19">
        <f t="shared" si="2"/>
        <v>0</v>
      </c>
      <c r="G77" s="21"/>
    </row>
    <row r="78" spans="2:7" ht="19.5" customHeight="1">
      <c r="B78" s="11" t="s">
        <v>205</v>
      </c>
      <c r="C78" s="13" t="s">
        <v>67</v>
      </c>
      <c r="D78" s="15">
        <v>1</v>
      </c>
      <c r="E78" s="17"/>
      <c r="F78" s="19">
        <f t="shared" si="2"/>
        <v>0</v>
      </c>
      <c r="G78" s="21"/>
    </row>
    <row r="79" spans="2:7" ht="19.5" customHeight="1">
      <c r="B79" s="11" t="s">
        <v>241</v>
      </c>
      <c r="C79" s="13" t="s">
        <v>39</v>
      </c>
      <c r="D79" s="15">
        <v>1</v>
      </c>
      <c r="E79" s="17"/>
      <c r="F79" s="19">
        <f t="shared" si="2"/>
        <v>0</v>
      </c>
      <c r="G79" s="21"/>
    </row>
    <row r="80" spans="2:7" ht="19.5" customHeight="1">
      <c r="B80" s="23"/>
      <c r="C80" s="23"/>
      <c r="D80" s="23"/>
      <c r="E80" s="23"/>
      <c r="F80" s="23"/>
      <c r="G80" s="23"/>
    </row>
    <row r="81" spans="2:7" ht="19.5" customHeight="1">
      <c r="B81" s="23"/>
      <c r="C81" s="23"/>
      <c r="D81" s="23"/>
      <c r="E81" s="23"/>
      <c r="F81" s="23"/>
      <c r="G81" s="23"/>
    </row>
    <row r="82" spans="2:7" ht="19.5" customHeight="1">
      <c r="B82" s="23"/>
      <c r="C82" s="23"/>
      <c r="D82" s="23"/>
      <c r="E82" s="23"/>
      <c r="F82" s="23"/>
      <c r="G82" s="23"/>
    </row>
    <row r="83" spans="2:7" ht="19.5" customHeight="1">
      <c r="B83" s="23"/>
      <c r="C83" s="23"/>
      <c r="D83" s="23"/>
      <c r="E83" s="23"/>
      <c r="F83" s="23"/>
      <c r="G83" s="23"/>
    </row>
    <row r="84" spans="2:7" ht="19.5" customHeight="1">
      <c r="B84" s="23"/>
      <c r="C84" s="23"/>
      <c r="D84" s="23"/>
      <c r="E84" s="23"/>
      <c r="F84" s="23"/>
      <c r="G84" s="23"/>
    </row>
    <row r="85" spans="2:7" ht="19.5" customHeight="1">
      <c r="B85" s="23"/>
      <c r="C85" s="23"/>
      <c r="D85" s="23"/>
      <c r="E85" s="23"/>
      <c r="F85" s="23"/>
      <c r="G85" s="23"/>
    </row>
    <row r="86" spans="2:7" ht="19.5" customHeight="1">
      <c r="B86" s="68" t="s">
        <v>267</v>
      </c>
      <c r="C86" s="68"/>
      <c r="D86" s="69" t="s">
        <v>25</v>
      </c>
      <c r="E86" s="69"/>
      <c r="F86" s="70">
        <v>0</v>
      </c>
      <c r="G86" s="70"/>
    </row>
    <row r="87" spans="2:7" ht="19.5" customHeight="1">
      <c r="B87" s="71" t="s">
        <v>285</v>
      </c>
      <c r="C87" s="71"/>
      <c r="D87" s="69"/>
      <c r="E87" s="69"/>
      <c r="F87" s="70"/>
      <c r="G87" s="70"/>
    </row>
    <row r="88" spans="1:7" ht="37.5" customHeight="1">
      <c r="A88" s="9" t="s">
        <v>78</v>
      </c>
      <c r="B88" s="65" t="s">
        <v>223</v>
      </c>
      <c r="C88" s="65"/>
      <c r="D88" s="66" t="s">
        <v>273</v>
      </c>
      <c r="E88" s="66"/>
      <c r="F88" s="67" t="s">
        <v>21</v>
      </c>
      <c r="G88" s="67"/>
    </row>
    <row r="89" spans="2:7" ht="19.5" customHeight="1">
      <c r="B89" s="10" t="s">
        <v>66</v>
      </c>
      <c r="C89" s="10" t="s">
        <v>193</v>
      </c>
      <c r="D89" s="10" t="s">
        <v>221</v>
      </c>
      <c r="E89" s="10" t="s">
        <v>129</v>
      </c>
      <c r="F89" s="10" t="s">
        <v>211</v>
      </c>
      <c r="G89" s="10" t="s">
        <v>147</v>
      </c>
    </row>
    <row r="90" spans="2:7" ht="19.5" customHeight="1">
      <c r="B90" s="11" t="s">
        <v>214</v>
      </c>
      <c r="C90" s="13" t="s">
        <v>103</v>
      </c>
      <c r="D90" s="15">
        <v>1</v>
      </c>
      <c r="E90" s="17"/>
      <c r="F90" s="19">
        <f aca="true" t="shared" si="3" ref="F90:F96">D90*E90</f>
        <v>0</v>
      </c>
      <c r="G90" s="21"/>
    </row>
    <row r="91" spans="2:7" ht="19.5" customHeight="1">
      <c r="B91" s="11" t="s">
        <v>124</v>
      </c>
      <c r="C91" s="13" t="s">
        <v>103</v>
      </c>
      <c r="D91" s="15">
        <v>1</v>
      </c>
      <c r="E91" s="17"/>
      <c r="F91" s="19">
        <f t="shared" si="3"/>
        <v>0</v>
      </c>
      <c r="G91" s="21"/>
    </row>
    <row r="92" spans="2:7" ht="19.5" customHeight="1">
      <c r="B92" s="11" t="s">
        <v>278</v>
      </c>
      <c r="C92" s="13" t="s">
        <v>67</v>
      </c>
      <c r="D92" s="15">
        <v>1</v>
      </c>
      <c r="E92" s="17"/>
      <c r="F92" s="19">
        <f t="shared" si="3"/>
        <v>0</v>
      </c>
      <c r="G92" s="21"/>
    </row>
    <row r="93" spans="2:7" ht="19.5" customHeight="1">
      <c r="B93" s="11" t="s">
        <v>123</v>
      </c>
      <c r="C93" s="13" t="s">
        <v>67</v>
      </c>
      <c r="D93" s="15">
        <v>1</v>
      </c>
      <c r="E93" s="17"/>
      <c r="F93" s="19">
        <f t="shared" si="3"/>
        <v>0</v>
      </c>
      <c r="G93" s="21"/>
    </row>
    <row r="94" spans="2:7" ht="19.5" customHeight="1">
      <c r="B94" s="11" t="s">
        <v>118</v>
      </c>
      <c r="C94" s="13" t="s">
        <v>67</v>
      </c>
      <c r="D94" s="15">
        <v>1</v>
      </c>
      <c r="E94" s="17"/>
      <c r="F94" s="19">
        <f t="shared" si="3"/>
        <v>0</v>
      </c>
      <c r="G94" s="21" t="s">
        <v>157</v>
      </c>
    </row>
    <row r="95" spans="2:7" ht="19.5" customHeight="1">
      <c r="B95" s="11" t="s">
        <v>205</v>
      </c>
      <c r="C95" s="13" t="s">
        <v>67</v>
      </c>
      <c r="D95" s="15">
        <v>1</v>
      </c>
      <c r="E95" s="17"/>
      <c r="F95" s="19">
        <f t="shared" si="3"/>
        <v>0</v>
      </c>
      <c r="G95" s="21"/>
    </row>
    <row r="96" spans="2:7" ht="19.5" customHeight="1">
      <c r="B96" s="11" t="s">
        <v>241</v>
      </c>
      <c r="C96" s="13" t="s">
        <v>103</v>
      </c>
      <c r="D96" s="15">
        <v>1</v>
      </c>
      <c r="E96" s="17"/>
      <c r="F96" s="19">
        <f t="shared" si="3"/>
        <v>0</v>
      </c>
      <c r="G96" s="21"/>
    </row>
    <row r="97" spans="2:7" ht="19.5" customHeight="1">
      <c r="B97" s="23"/>
      <c r="C97" s="23"/>
      <c r="D97" s="23"/>
      <c r="E97" s="23"/>
      <c r="F97" s="23"/>
      <c r="G97" s="23"/>
    </row>
    <row r="98" spans="2:7" ht="19.5" customHeight="1">
      <c r="B98" s="23"/>
      <c r="C98" s="23"/>
      <c r="D98" s="23"/>
      <c r="E98" s="23"/>
      <c r="F98" s="23"/>
      <c r="G98" s="23"/>
    </row>
    <row r="99" spans="2:7" ht="19.5" customHeight="1">
      <c r="B99" s="23"/>
      <c r="C99" s="23"/>
      <c r="D99" s="23"/>
      <c r="E99" s="23"/>
      <c r="F99" s="23"/>
      <c r="G99" s="23"/>
    </row>
    <row r="100" spans="2:7" ht="19.5" customHeight="1">
      <c r="B100" s="23"/>
      <c r="C100" s="23"/>
      <c r="D100" s="23"/>
      <c r="E100" s="23"/>
      <c r="F100" s="23"/>
      <c r="G100" s="23"/>
    </row>
    <row r="101" spans="2:7" ht="19.5" customHeight="1">
      <c r="B101" s="23"/>
      <c r="C101" s="23"/>
      <c r="D101" s="23"/>
      <c r="E101" s="23"/>
      <c r="F101" s="23"/>
      <c r="G101" s="23"/>
    </row>
    <row r="102" spans="2:7" ht="19.5" customHeight="1">
      <c r="B102" s="68" t="s">
        <v>267</v>
      </c>
      <c r="C102" s="68"/>
      <c r="D102" s="69" t="s">
        <v>219</v>
      </c>
      <c r="E102" s="69"/>
      <c r="F102" s="70">
        <v>0</v>
      </c>
      <c r="G102" s="70"/>
    </row>
    <row r="103" spans="2:7" ht="19.5" customHeight="1">
      <c r="B103" s="71" t="s">
        <v>285</v>
      </c>
      <c r="C103" s="71"/>
      <c r="D103" s="69"/>
      <c r="E103" s="69"/>
      <c r="F103" s="70"/>
      <c r="G103" s="70"/>
    </row>
    <row r="104" spans="1:7" ht="37.5" customHeight="1">
      <c r="A104" s="9" t="s">
        <v>117</v>
      </c>
      <c r="B104" s="65" t="s">
        <v>263</v>
      </c>
      <c r="C104" s="65"/>
      <c r="D104" s="66" t="s">
        <v>179</v>
      </c>
      <c r="E104" s="66"/>
      <c r="F104" s="67" t="s">
        <v>259</v>
      </c>
      <c r="G104" s="67"/>
    </row>
    <row r="105" spans="2:7" ht="19.5" customHeight="1">
      <c r="B105" s="10" t="s">
        <v>66</v>
      </c>
      <c r="C105" s="10" t="s">
        <v>193</v>
      </c>
      <c r="D105" s="10" t="s">
        <v>221</v>
      </c>
      <c r="E105" s="10" t="s">
        <v>129</v>
      </c>
      <c r="F105" s="10" t="s">
        <v>211</v>
      </c>
      <c r="G105" s="10" t="s">
        <v>147</v>
      </c>
    </row>
    <row r="106" spans="2:7" ht="19.5" customHeight="1">
      <c r="B106" s="11" t="s">
        <v>22</v>
      </c>
      <c r="C106" s="13" t="s">
        <v>37</v>
      </c>
      <c r="D106" s="15">
        <v>1</v>
      </c>
      <c r="E106" s="17"/>
      <c r="F106" s="19">
        <f>D106*E106</f>
        <v>0</v>
      </c>
      <c r="G106" s="21"/>
    </row>
    <row r="107" spans="2:7" ht="19.5" customHeight="1">
      <c r="B107" s="11" t="s">
        <v>189</v>
      </c>
      <c r="C107" s="13" t="s">
        <v>67</v>
      </c>
      <c r="D107" s="15">
        <v>1</v>
      </c>
      <c r="E107" s="17"/>
      <c r="F107" s="19">
        <f>D107*E107</f>
        <v>0</v>
      </c>
      <c r="G107" s="21"/>
    </row>
    <row r="108" spans="2:7" ht="19.5" customHeight="1">
      <c r="B108" s="11" t="s">
        <v>248</v>
      </c>
      <c r="C108" s="13" t="s">
        <v>67</v>
      </c>
      <c r="D108" s="15">
        <v>1</v>
      </c>
      <c r="E108" s="17"/>
      <c r="F108" s="19">
        <f>D108*E108</f>
        <v>0</v>
      </c>
      <c r="G108" s="21"/>
    </row>
    <row r="109" spans="2:7" ht="19.5" customHeight="1">
      <c r="B109" s="11" t="s">
        <v>205</v>
      </c>
      <c r="C109" s="13" t="s">
        <v>67</v>
      </c>
      <c r="D109" s="15">
        <v>1</v>
      </c>
      <c r="E109" s="17"/>
      <c r="F109" s="19">
        <f>D109*E109</f>
        <v>0</v>
      </c>
      <c r="G109" s="21"/>
    </row>
    <row r="110" spans="2:7" ht="19.5" customHeight="1">
      <c r="B110" s="11" t="s">
        <v>241</v>
      </c>
      <c r="C110" s="13" t="s">
        <v>164</v>
      </c>
      <c r="D110" s="15">
        <v>1</v>
      </c>
      <c r="E110" s="17"/>
      <c r="F110" s="19">
        <f>D110*E110</f>
        <v>0</v>
      </c>
      <c r="G110" s="21"/>
    </row>
    <row r="111" spans="2:7" ht="19.5" customHeight="1">
      <c r="B111" s="23"/>
      <c r="C111" s="23"/>
      <c r="D111" s="23"/>
      <c r="E111" s="23"/>
      <c r="F111" s="23"/>
      <c r="G111" s="23"/>
    </row>
    <row r="112" spans="2:7" ht="19.5" customHeight="1">
      <c r="B112" s="23"/>
      <c r="C112" s="23"/>
      <c r="D112" s="23"/>
      <c r="E112" s="23"/>
      <c r="F112" s="23"/>
      <c r="G112" s="23"/>
    </row>
    <row r="113" spans="2:7" ht="19.5" customHeight="1">
      <c r="B113" s="23"/>
      <c r="C113" s="23"/>
      <c r="D113" s="23"/>
      <c r="E113" s="23"/>
      <c r="F113" s="23"/>
      <c r="G113" s="23"/>
    </row>
    <row r="114" spans="2:7" ht="19.5" customHeight="1">
      <c r="B114" s="23"/>
      <c r="C114" s="23"/>
      <c r="D114" s="23"/>
      <c r="E114" s="23"/>
      <c r="F114" s="23"/>
      <c r="G114" s="23"/>
    </row>
    <row r="115" spans="2:7" ht="19.5" customHeight="1">
      <c r="B115" s="23"/>
      <c r="C115" s="23"/>
      <c r="D115" s="23"/>
      <c r="E115" s="23"/>
      <c r="F115" s="23"/>
      <c r="G115" s="23"/>
    </row>
    <row r="116" spans="2:7" ht="19.5" customHeight="1">
      <c r="B116" s="23"/>
      <c r="C116" s="23"/>
      <c r="D116" s="23"/>
      <c r="E116" s="23"/>
      <c r="F116" s="23"/>
      <c r="G116" s="23"/>
    </row>
    <row r="117" spans="2:7" ht="19.5" customHeight="1">
      <c r="B117" s="23"/>
      <c r="C117" s="23"/>
      <c r="D117" s="23"/>
      <c r="E117" s="23"/>
      <c r="F117" s="23"/>
      <c r="G117" s="23"/>
    </row>
    <row r="118" spans="2:7" ht="19.5" customHeight="1">
      <c r="B118" s="68" t="s">
        <v>267</v>
      </c>
      <c r="C118" s="68"/>
      <c r="D118" s="69" t="s">
        <v>181</v>
      </c>
      <c r="E118" s="69"/>
      <c r="F118" s="70">
        <v>0</v>
      </c>
      <c r="G118" s="70"/>
    </row>
    <row r="119" spans="2:7" ht="19.5" customHeight="1">
      <c r="B119" s="71" t="s">
        <v>285</v>
      </c>
      <c r="C119" s="71"/>
      <c r="D119" s="69"/>
      <c r="E119" s="69"/>
      <c r="F119" s="70"/>
      <c r="G119" s="70"/>
    </row>
    <row r="120" spans="1:7" ht="37.5" customHeight="1">
      <c r="A120" s="9" t="s">
        <v>262</v>
      </c>
      <c r="B120" s="65" t="s">
        <v>286</v>
      </c>
      <c r="C120" s="65"/>
      <c r="D120" s="66" t="s">
        <v>273</v>
      </c>
      <c r="E120" s="66"/>
      <c r="F120" s="67" t="s">
        <v>132</v>
      </c>
      <c r="G120" s="67"/>
    </row>
    <row r="121" spans="2:7" ht="19.5" customHeight="1">
      <c r="B121" s="10" t="s">
        <v>66</v>
      </c>
      <c r="C121" s="10" t="s">
        <v>193</v>
      </c>
      <c r="D121" s="10" t="s">
        <v>221</v>
      </c>
      <c r="E121" s="10" t="s">
        <v>129</v>
      </c>
      <c r="F121" s="10" t="s">
        <v>211</v>
      </c>
      <c r="G121" s="10" t="s">
        <v>147</v>
      </c>
    </row>
    <row r="122" spans="2:7" ht="19.5" customHeight="1">
      <c r="B122" s="11" t="s">
        <v>162</v>
      </c>
      <c r="C122" s="13" t="s">
        <v>39</v>
      </c>
      <c r="D122" s="15">
        <v>0.02</v>
      </c>
      <c r="E122" s="17"/>
      <c r="F122" s="19">
        <f aca="true" t="shared" si="4" ref="F122:F127">D122*E122</f>
        <v>0</v>
      </c>
      <c r="G122" s="21"/>
    </row>
    <row r="123" spans="2:7" ht="19.5" customHeight="1">
      <c r="B123" s="11" t="s">
        <v>212</v>
      </c>
      <c r="C123" s="13" t="s">
        <v>242</v>
      </c>
      <c r="D123" s="15">
        <v>0.3</v>
      </c>
      <c r="E123" s="17"/>
      <c r="F123" s="19">
        <f t="shared" si="4"/>
        <v>0</v>
      </c>
      <c r="G123" s="21"/>
    </row>
    <row r="124" spans="2:7" ht="19.5" customHeight="1">
      <c r="B124" s="11" t="s">
        <v>100</v>
      </c>
      <c r="C124" s="13" t="s">
        <v>121</v>
      </c>
      <c r="D124" s="15">
        <v>0.05</v>
      </c>
      <c r="E124" s="17"/>
      <c r="F124" s="19">
        <f t="shared" si="4"/>
        <v>0</v>
      </c>
      <c r="G124" s="21"/>
    </row>
    <row r="125" spans="2:7" ht="19.5" customHeight="1">
      <c r="B125" s="11" t="s">
        <v>271</v>
      </c>
      <c r="C125" s="13" t="s">
        <v>121</v>
      </c>
      <c r="D125" s="15">
        <v>0.05</v>
      </c>
      <c r="E125" s="17"/>
      <c r="F125" s="19">
        <f t="shared" si="4"/>
        <v>0</v>
      </c>
      <c r="G125" s="21"/>
    </row>
    <row r="126" spans="2:7" ht="19.5" customHeight="1">
      <c r="B126" s="11" t="s">
        <v>139</v>
      </c>
      <c r="C126" s="13" t="s">
        <v>67</v>
      </c>
      <c r="D126" s="15">
        <v>1</v>
      </c>
      <c r="E126" s="17"/>
      <c r="F126" s="19">
        <f t="shared" si="4"/>
        <v>0</v>
      </c>
      <c r="G126" s="21"/>
    </row>
    <row r="127" spans="2:7" ht="19.5" customHeight="1">
      <c r="B127" s="11" t="s">
        <v>241</v>
      </c>
      <c r="C127" s="13" t="s">
        <v>103</v>
      </c>
      <c r="D127" s="15">
        <v>1</v>
      </c>
      <c r="E127" s="17"/>
      <c r="F127" s="19">
        <f t="shared" si="4"/>
        <v>0</v>
      </c>
      <c r="G127" s="21"/>
    </row>
    <row r="128" spans="2:7" ht="19.5" customHeight="1">
      <c r="B128" s="23"/>
      <c r="C128" s="23"/>
      <c r="D128" s="23"/>
      <c r="E128" s="23"/>
      <c r="F128" s="23"/>
      <c r="G128" s="23"/>
    </row>
    <row r="129" spans="2:7" ht="19.5" customHeight="1">
      <c r="B129" s="23"/>
      <c r="C129" s="23"/>
      <c r="D129" s="23"/>
      <c r="E129" s="23"/>
      <c r="F129" s="23"/>
      <c r="G129" s="23"/>
    </row>
    <row r="130" spans="2:7" ht="19.5" customHeight="1">
      <c r="B130" s="23"/>
      <c r="C130" s="23"/>
      <c r="D130" s="23"/>
      <c r="E130" s="23"/>
      <c r="F130" s="23"/>
      <c r="G130" s="23"/>
    </row>
    <row r="131" spans="2:7" ht="19.5" customHeight="1">
      <c r="B131" s="23"/>
      <c r="C131" s="23"/>
      <c r="D131" s="23"/>
      <c r="E131" s="23"/>
      <c r="F131" s="23"/>
      <c r="G131" s="23"/>
    </row>
    <row r="132" spans="2:7" ht="19.5" customHeight="1">
      <c r="B132" s="23"/>
      <c r="C132" s="23"/>
      <c r="D132" s="23"/>
      <c r="E132" s="23"/>
      <c r="F132" s="23"/>
      <c r="G132" s="23"/>
    </row>
    <row r="133" spans="2:7" ht="19.5" customHeight="1">
      <c r="B133" s="23"/>
      <c r="C133" s="23"/>
      <c r="D133" s="23"/>
      <c r="E133" s="23"/>
      <c r="F133" s="23"/>
      <c r="G133" s="23"/>
    </row>
    <row r="134" spans="2:7" ht="19.5" customHeight="1">
      <c r="B134" s="68" t="s">
        <v>267</v>
      </c>
      <c r="C134" s="68"/>
      <c r="D134" s="69" t="s">
        <v>219</v>
      </c>
      <c r="E134" s="69"/>
      <c r="F134" s="70">
        <v>0</v>
      </c>
      <c r="G134" s="70"/>
    </row>
    <row r="135" spans="2:7" ht="19.5" customHeight="1">
      <c r="B135" s="71" t="s">
        <v>285</v>
      </c>
      <c r="C135" s="71"/>
      <c r="D135" s="69"/>
      <c r="E135" s="69"/>
      <c r="F135" s="70"/>
      <c r="G135" s="70"/>
    </row>
    <row r="136" spans="1:7" ht="37.5" customHeight="1">
      <c r="A136" s="9" t="s">
        <v>136</v>
      </c>
      <c r="B136" s="65" t="s">
        <v>61</v>
      </c>
      <c r="C136" s="65"/>
      <c r="D136" s="66" t="s">
        <v>273</v>
      </c>
      <c r="E136" s="66"/>
      <c r="F136" s="67" t="s">
        <v>274</v>
      </c>
      <c r="G136" s="67"/>
    </row>
    <row r="137" spans="2:7" ht="19.5" customHeight="1">
      <c r="B137" s="10" t="s">
        <v>66</v>
      </c>
      <c r="C137" s="10" t="s">
        <v>193</v>
      </c>
      <c r="D137" s="10" t="s">
        <v>221</v>
      </c>
      <c r="E137" s="10" t="s">
        <v>129</v>
      </c>
      <c r="F137" s="10" t="s">
        <v>211</v>
      </c>
      <c r="G137" s="10" t="s">
        <v>147</v>
      </c>
    </row>
    <row r="138" spans="2:7" ht="19.5" customHeight="1">
      <c r="B138" s="11" t="s">
        <v>191</v>
      </c>
      <c r="C138" s="13" t="s">
        <v>67</v>
      </c>
      <c r="D138" s="15">
        <v>1</v>
      </c>
      <c r="E138" s="17"/>
      <c r="F138" s="19">
        <f aca="true" t="shared" si="5" ref="F138:F150">D138*E138</f>
        <v>0</v>
      </c>
      <c r="G138" s="21"/>
    </row>
    <row r="139" spans="2:7" ht="19.5" customHeight="1">
      <c r="B139" s="11" t="s">
        <v>71</v>
      </c>
      <c r="C139" s="13" t="s">
        <v>103</v>
      </c>
      <c r="D139" s="15">
        <v>1</v>
      </c>
      <c r="E139" s="17"/>
      <c r="F139" s="19">
        <f t="shared" si="5"/>
        <v>0</v>
      </c>
      <c r="G139" s="21"/>
    </row>
    <row r="140" spans="2:7" ht="19.5" customHeight="1">
      <c r="B140" s="11" t="s">
        <v>125</v>
      </c>
      <c r="C140" s="13" t="s">
        <v>103</v>
      </c>
      <c r="D140" s="15">
        <v>1</v>
      </c>
      <c r="E140" s="17"/>
      <c r="F140" s="19">
        <f t="shared" si="5"/>
        <v>0</v>
      </c>
      <c r="G140" s="21"/>
    </row>
    <row r="141" spans="2:7" ht="19.5" customHeight="1">
      <c r="B141" s="11" t="s">
        <v>216</v>
      </c>
      <c r="C141" s="13" t="s">
        <v>103</v>
      </c>
      <c r="D141" s="15">
        <v>1</v>
      </c>
      <c r="E141" s="17"/>
      <c r="F141" s="19">
        <f t="shared" si="5"/>
        <v>0</v>
      </c>
      <c r="G141" s="21"/>
    </row>
    <row r="142" spans="2:7" ht="19.5" customHeight="1">
      <c r="B142" s="11" t="s">
        <v>160</v>
      </c>
      <c r="C142" s="13" t="s">
        <v>67</v>
      </c>
      <c r="D142" s="15">
        <v>1</v>
      </c>
      <c r="E142" s="17"/>
      <c r="F142" s="19">
        <f t="shared" si="5"/>
        <v>0</v>
      </c>
      <c r="G142" s="21"/>
    </row>
    <row r="143" spans="2:7" ht="19.5" customHeight="1">
      <c r="B143" s="11" t="s">
        <v>116</v>
      </c>
      <c r="C143" s="13" t="s">
        <v>103</v>
      </c>
      <c r="D143" s="15">
        <v>1</v>
      </c>
      <c r="E143" s="17"/>
      <c r="F143" s="19">
        <f t="shared" si="5"/>
        <v>0</v>
      </c>
      <c r="G143" s="21"/>
    </row>
    <row r="144" spans="2:7" ht="19.5" customHeight="1">
      <c r="B144" s="11" t="s">
        <v>222</v>
      </c>
      <c r="C144" s="13" t="s">
        <v>103</v>
      </c>
      <c r="D144" s="15">
        <v>1</v>
      </c>
      <c r="E144" s="17"/>
      <c r="F144" s="19">
        <f t="shared" si="5"/>
        <v>0</v>
      </c>
      <c r="G144" s="21" t="s">
        <v>243</v>
      </c>
    </row>
    <row r="145" spans="2:7" ht="19.5" customHeight="1">
      <c r="B145" s="12"/>
      <c r="C145" s="14"/>
      <c r="D145" s="16"/>
      <c r="E145" s="18"/>
      <c r="F145" s="20">
        <f t="shared" si="5"/>
        <v>0</v>
      </c>
      <c r="G145" s="22" t="s">
        <v>47</v>
      </c>
    </row>
    <row r="146" spans="2:7" ht="19.5" customHeight="1">
      <c r="B146" s="11" t="s">
        <v>24</v>
      </c>
      <c r="C146" s="13" t="s">
        <v>103</v>
      </c>
      <c r="D146" s="15">
        <v>0.2</v>
      </c>
      <c r="E146" s="17"/>
      <c r="F146" s="19">
        <f t="shared" si="5"/>
        <v>0</v>
      </c>
      <c r="G146" s="21"/>
    </row>
    <row r="147" spans="2:7" ht="19.5" customHeight="1">
      <c r="B147" s="11" t="s">
        <v>269</v>
      </c>
      <c r="C147" s="13" t="s">
        <v>67</v>
      </c>
      <c r="D147" s="15">
        <v>1</v>
      </c>
      <c r="E147" s="17"/>
      <c r="F147" s="19">
        <f t="shared" si="5"/>
        <v>0</v>
      </c>
      <c r="G147" s="21"/>
    </row>
    <row r="148" spans="2:7" ht="19.5" customHeight="1">
      <c r="B148" s="11" t="s">
        <v>1</v>
      </c>
      <c r="C148" s="13" t="s">
        <v>67</v>
      </c>
      <c r="D148" s="15">
        <v>1</v>
      </c>
      <c r="E148" s="17"/>
      <c r="F148" s="19">
        <f t="shared" si="5"/>
        <v>0</v>
      </c>
      <c r="G148" s="21"/>
    </row>
    <row r="149" spans="2:7" ht="19.5" customHeight="1">
      <c r="B149" s="11" t="s">
        <v>205</v>
      </c>
      <c r="C149" s="13" t="s">
        <v>67</v>
      </c>
      <c r="D149" s="15">
        <v>1</v>
      </c>
      <c r="E149" s="17"/>
      <c r="F149" s="19">
        <f t="shared" si="5"/>
        <v>0</v>
      </c>
      <c r="G149" s="21"/>
    </row>
    <row r="150" spans="2:7" ht="19.5" customHeight="1">
      <c r="B150" s="11" t="s">
        <v>241</v>
      </c>
      <c r="C150" s="13" t="s">
        <v>103</v>
      </c>
      <c r="D150" s="15">
        <v>1</v>
      </c>
      <c r="E150" s="17"/>
      <c r="F150" s="19">
        <f t="shared" si="5"/>
        <v>0</v>
      </c>
      <c r="G150" s="21"/>
    </row>
    <row r="151" spans="2:7" ht="19.5" customHeight="1">
      <c r="B151" s="23"/>
      <c r="C151" s="23"/>
      <c r="D151" s="23"/>
      <c r="E151" s="23"/>
      <c r="F151" s="23"/>
      <c r="G151" s="23"/>
    </row>
    <row r="152" spans="2:7" ht="19.5" customHeight="1">
      <c r="B152" s="23"/>
      <c r="C152" s="23"/>
      <c r="D152" s="23"/>
      <c r="E152" s="23"/>
      <c r="F152" s="23"/>
      <c r="G152" s="23"/>
    </row>
    <row r="153" spans="2:7" ht="19.5" customHeight="1">
      <c r="B153" s="23"/>
      <c r="C153" s="23"/>
      <c r="D153" s="23"/>
      <c r="E153" s="23"/>
      <c r="F153" s="23"/>
      <c r="G153" s="23"/>
    </row>
    <row r="154" spans="2:7" ht="19.5" customHeight="1">
      <c r="B154" s="23"/>
      <c r="C154" s="23"/>
      <c r="D154" s="23"/>
      <c r="E154" s="23"/>
      <c r="F154" s="23"/>
      <c r="G154" s="23"/>
    </row>
    <row r="155" spans="2:7" ht="19.5" customHeight="1">
      <c r="B155" s="23"/>
      <c r="C155" s="23"/>
      <c r="D155" s="23"/>
      <c r="E155" s="23"/>
      <c r="F155" s="23"/>
      <c r="G155" s="23"/>
    </row>
    <row r="156" spans="2:7" ht="19.5" customHeight="1">
      <c r="B156" s="23"/>
      <c r="C156" s="23"/>
      <c r="D156" s="23"/>
      <c r="E156" s="23"/>
      <c r="F156" s="23"/>
      <c r="G156" s="23"/>
    </row>
    <row r="157" spans="2:7" ht="19.5" customHeight="1">
      <c r="B157" s="23"/>
      <c r="C157" s="23"/>
      <c r="D157" s="23"/>
      <c r="E157" s="23"/>
      <c r="F157" s="23"/>
      <c r="G157" s="23"/>
    </row>
    <row r="158" spans="2:7" ht="19.5" customHeight="1">
      <c r="B158" s="23"/>
      <c r="C158" s="23"/>
      <c r="D158" s="23"/>
      <c r="E158" s="23"/>
      <c r="F158" s="23"/>
      <c r="G158" s="23"/>
    </row>
    <row r="159" spans="2:7" ht="19.5" customHeight="1">
      <c r="B159" s="23"/>
      <c r="C159" s="23"/>
      <c r="D159" s="23"/>
      <c r="E159" s="23"/>
      <c r="F159" s="23"/>
      <c r="G159" s="23"/>
    </row>
    <row r="160" spans="2:7" ht="19.5" customHeight="1">
      <c r="B160" s="23"/>
      <c r="C160" s="23"/>
      <c r="D160" s="23"/>
      <c r="E160" s="23"/>
      <c r="F160" s="23"/>
      <c r="G160" s="23"/>
    </row>
    <row r="161" spans="2:7" ht="19.5" customHeight="1">
      <c r="B161" s="23"/>
      <c r="C161" s="23"/>
      <c r="D161" s="23"/>
      <c r="E161" s="23"/>
      <c r="F161" s="23"/>
      <c r="G161" s="23"/>
    </row>
    <row r="162" spans="2:7" ht="19.5" customHeight="1">
      <c r="B162" s="23"/>
      <c r="C162" s="23"/>
      <c r="D162" s="23"/>
      <c r="E162" s="23"/>
      <c r="F162" s="23"/>
      <c r="G162" s="23"/>
    </row>
    <row r="163" spans="2:7" ht="19.5" customHeight="1">
      <c r="B163" s="23"/>
      <c r="C163" s="23"/>
      <c r="D163" s="23"/>
      <c r="E163" s="23"/>
      <c r="F163" s="23"/>
      <c r="G163" s="23"/>
    </row>
    <row r="164" spans="2:7" ht="19.5" customHeight="1">
      <c r="B164" s="23"/>
      <c r="C164" s="23"/>
      <c r="D164" s="23"/>
      <c r="E164" s="23"/>
      <c r="F164" s="23"/>
      <c r="G164" s="23"/>
    </row>
    <row r="165" spans="2:7" ht="19.5" customHeight="1">
      <c r="B165" s="23"/>
      <c r="C165" s="23"/>
      <c r="D165" s="23"/>
      <c r="E165" s="23"/>
      <c r="F165" s="23"/>
      <c r="G165" s="23"/>
    </row>
    <row r="166" spans="2:7" ht="19.5" customHeight="1">
      <c r="B166" s="68" t="s">
        <v>267</v>
      </c>
      <c r="C166" s="68"/>
      <c r="D166" s="69" t="s">
        <v>219</v>
      </c>
      <c r="E166" s="69"/>
      <c r="F166" s="70">
        <v>0</v>
      </c>
      <c r="G166" s="70"/>
    </row>
    <row r="167" spans="2:7" ht="19.5" customHeight="1">
      <c r="B167" s="71" t="s">
        <v>285</v>
      </c>
      <c r="C167" s="71"/>
      <c r="D167" s="69"/>
      <c r="E167" s="69"/>
      <c r="F167" s="70"/>
      <c r="G167" s="70"/>
    </row>
    <row r="168" spans="1:7" ht="37.5" customHeight="1">
      <c r="A168" s="9" t="s">
        <v>84</v>
      </c>
      <c r="B168" s="65" t="s">
        <v>141</v>
      </c>
      <c r="C168" s="65"/>
      <c r="D168" s="66" t="s">
        <v>273</v>
      </c>
      <c r="E168" s="66"/>
      <c r="F168" s="67" t="s">
        <v>54</v>
      </c>
      <c r="G168" s="67"/>
    </row>
    <row r="169" spans="2:7" ht="19.5" customHeight="1">
      <c r="B169" s="10" t="s">
        <v>66</v>
      </c>
      <c r="C169" s="10" t="s">
        <v>193</v>
      </c>
      <c r="D169" s="10" t="s">
        <v>221</v>
      </c>
      <c r="E169" s="10" t="s">
        <v>129</v>
      </c>
      <c r="F169" s="10" t="s">
        <v>211</v>
      </c>
      <c r="G169" s="10" t="s">
        <v>147</v>
      </c>
    </row>
    <row r="170" spans="2:7" ht="19.5" customHeight="1">
      <c r="B170" s="11" t="s">
        <v>249</v>
      </c>
      <c r="C170" s="13" t="s">
        <v>39</v>
      </c>
      <c r="D170" s="15">
        <v>0.15</v>
      </c>
      <c r="E170" s="17"/>
      <c r="F170" s="19">
        <f aca="true" t="shared" si="6" ref="F170:F177">D170*E170</f>
        <v>0</v>
      </c>
      <c r="G170" s="21" t="s">
        <v>243</v>
      </c>
    </row>
    <row r="171" spans="2:7" ht="19.5" customHeight="1">
      <c r="B171" s="12"/>
      <c r="C171" s="14"/>
      <c r="D171" s="16"/>
      <c r="E171" s="18"/>
      <c r="F171" s="20">
        <f t="shared" si="6"/>
        <v>0</v>
      </c>
      <c r="G171" s="22" t="s">
        <v>252</v>
      </c>
    </row>
    <row r="172" spans="2:7" ht="19.5" customHeight="1">
      <c r="B172" s="11" t="s">
        <v>251</v>
      </c>
      <c r="C172" s="13" t="s">
        <v>103</v>
      </c>
      <c r="D172" s="15">
        <v>1</v>
      </c>
      <c r="E172" s="17"/>
      <c r="F172" s="19">
        <f t="shared" si="6"/>
        <v>0</v>
      </c>
      <c r="G172" s="21"/>
    </row>
    <row r="173" spans="2:7" ht="19.5" customHeight="1">
      <c r="B173" s="11" t="s">
        <v>29</v>
      </c>
      <c r="C173" s="13" t="s">
        <v>103</v>
      </c>
      <c r="D173" s="15">
        <v>1</v>
      </c>
      <c r="E173" s="17"/>
      <c r="F173" s="19">
        <f t="shared" si="6"/>
        <v>0</v>
      </c>
      <c r="G173" s="21"/>
    </row>
    <row r="174" spans="2:7" ht="19.5" customHeight="1">
      <c r="B174" s="11" t="s">
        <v>82</v>
      </c>
      <c r="C174" s="13" t="s">
        <v>67</v>
      </c>
      <c r="D174" s="15">
        <v>1</v>
      </c>
      <c r="E174" s="17"/>
      <c r="F174" s="19">
        <f t="shared" si="6"/>
        <v>0</v>
      </c>
      <c r="G174" s="21"/>
    </row>
    <row r="175" spans="2:7" ht="19.5" customHeight="1">
      <c r="B175" s="11" t="s">
        <v>154</v>
      </c>
      <c r="C175" s="13" t="s">
        <v>67</v>
      </c>
      <c r="D175" s="15">
        <v>1</v>
      </c>
      <c r="E175" s="17"/>
      <c r="F175" s="19">
        <f t="shared" si="6"/>
        <v>0</v>
      </c>
      <c r="G175" s="21"/>
    </row>
    <row r="176" spans="2:7" ht="19.5" customHeight="1">
      <c r="B176" s="11" t="s">
        <v>205</v>
      </c>
      <c r="C176" s="13" t="s">
        <v>67</v>
      </c>
      <c r="D176" s="15">
        <v>1</v>
      </c>
      <c r="E176" s="17"/>
      <c r="F176" s="19">
        <f t="shared" si="6"/>
        <v>0</v>
      </c>
      <c r="G176" s="21"/>
    </row>
    <row r="177" spans="2:7" ht="19.5" customHeight="1">
      <c r="B177" s="11" t="s">
        <v>241</v>
      </c>
      <c r="C177" s="13" t="s">
        <v>103</v>
      </c>
      <c r="D177" s="15">
        <v>1</v>
      </c>
      <c r="E177" s="17"/>
      <c r="F177" s="19">
        <f t="shared" si="6"/>
        <v>0</v>
      </c>
      <c r="G177" s="21"/>
    </row>
    <row r="178" spans="2:7" ht="19.5" customHeight="1">
      <c r="B178" s="23"/>
      <c r="C178" s="23"/>
      <c r="D178" s="23"/>
      <c r="E178" s="23"/>
      <c r="F178" s="23"/>
      <c r="G178" s="23"/>
    </row>
    <row r="179" spans="2:7" ht="19.5" customHeight="1">
      <c r="B179" s="23"/>
      <c r="C179" s="23"/>
      <c r="D179" s="23"/>
      <c r="E179" s="23"/>
      <c r="F179" s="23"/>
      <c r="G179" s="23"/>
    </row>
    <row r="180" spans="2:7" ht="19.5" customHeight="1">
      <c r="B180" s="23"/>
      <c r="C180" s="23"/>
      <c r="D180" s="23"/>
      <c r="E180" s="23"/>
      <c r="F180" s="23"/>
      <c r="G180" s="23"/>
    </row>
    <row r="181" spans="2:7" ht="19.5" customHeight="1">
      <c r="B181" s="23"/>
      <c r="C181" s="23"/>
      <c r="D181" s="23"/>
      <c r="E181" s="23"/>
      <c r="F181" s="23"/>
      <c r="G181" s="23"/>
    </row>
    <row r="182" spans="2:7" ht="19.5" customHeight="1">
      <c r="B182" s="68" t="s">
        <v>267</v>
      </c>
      <c r="C182" s="68"/>
      <c r="D182" s="69" t="s">
        <v>219</v>
      </c>
      <c r="E182" s="69"/>
      <c r="F182" s="70">
        <v>0</v>
      </c>
      <c r="G182" s="70"/>
    </row>
    <row r="183" spans="2:7" ht="19.5" customHeight="1">
      <c r="B183" s="71" t="s">
        <v>285</v>
      </c>
      <c r="C183" s="71"/>
      <c r="D183" s="69"/>
      <c r="E183" s="69"/>
      <c r="F183" s="70"/>
      <c r="G183" s="70"/>
    </row>
    <row r="184" spans="1:7" ht="37.5" customHeight="1">
      <c r="A184" s="9" t="s">
        <v>288</v>
      </c>
      <c r="B184" s="65" t="s">
        <v>11</v>
      </c>
      <c r="C184" s="65"/>
      <c r="D184" s="66" t="s">
        <v>23</v>
      </c>
      <c r="E184" s="66"/>
      <c r="F184" s="67" t="s">
        <v>94</v>
      </c>
      <c r="G184" s="67"/>
    </row>
    <row r="185" spans="2:7" ht="19.5" customHeight="1">
      <c r="B185" s="10" t="s">
        <v>66</v>
      </c>
      <c r="C185" s="10" t="s">
        <v>193</v>
      </c>
      <c r="D185" s="10" t="s">
        <v>221</v>
      </c>
      <c r="E185" s="10" t="s">
        <v>129</v>
      </c>
      <c r="F185" s="10" t="s">
        <v>211</v>
      </c>
      <c r="G185" s="10" t="s">
        <v>147</v>
      </c>
    </row>
    <row r="186" spans="2:7" ht="19.5" customHeight="1">
      <c r="B186" s="11" t="s">
        <v>253</v>
      </c>
      <c r="C186" s="13" t="s">
        <v>39</v>
      </c>
      <c r="D186" s="15">
        <v>1</v>
      </c>
      <c r="E186" s="17"/>
      <c r="F186" s="19">
        <f>D186*E186</f>
        <v>0</v>
      </c>
      <c r="G186" s="21"/>
    </row>
    <row r="187" spans="2:7" ht="19.5" customHeight="1">
      <c r="B187" s="11" t="s">
        <v>60</v>
      </c>
      <c r="C187" s="13" t="s">
        <v>67</v>
      </c>
      <c r="D187" s="15">
        <v>1</v>
      </c>
      <c r="E187" s="17"/>
      <c r="F187" s="19">
        <f>D187*E187</f>
        <v>0</v>
      </c>
      <c r="G187" s="21" t="s">
        <v>218</v>
      </c>
    </row>
    <row r="188" spans="2:7" ht="19.5" customHeight="1">
      <c r="B188" s="11" t="s">
        <v>196</v>
      </c>
      <c r="C188" s="13" t="s">
        <v>67</v>
      </c>
      <c r="D188" s="15">
        <v>1</v>
      </c>
      <c r="E188" s="17"/>
      <c r="F188" s="19">
        <f>D188*E188</f>
        <v>0</v>
      </c>
      <c r="G188" s="21"/>
    </row>
    <row r="189" spans="2:7" ht="19.5" customHeight="1">
      <c r="B189" s="11" t="s">
        <v>205</v>
      </c>
      <c r="C189" s="13" t="s">
        <v>67</v>
      </c>
      <c r="D189" s="15">
        <v>1</v>
      </c>
      <c r="E189" s="17"/>
      <c r="F189" s="19">
        <f>D189*E189</f>
        <v>0</v>
      </c>
      <c r="G189" s="21"/>
    </row>
    <row r="190" spans="2:7" ht="19.5" customHeight="1">
      <c r="B190" s="11" t="s">
        <v>241</v>
      </c>
      <c r="C190" s="13" t="s">
        <v>39</v>
      </c>
      <c r="D190" s="15">
        <v>1</v>
      </c>
      <c r="E190" s="17"/>
      <c r="F190" s="19">
        <f>D190*E190</f>
        <v>0</v>
      </c>
      <c r="G190" s="21"/>
    </row>
    <row r="191" spans="2:7" ht="19.5" customHeight="1">
      <c r="B191" s="23"/>
      <c r="C191" s="23"/>
      <c r="D191" s="23"/>
      <c r="E191" s="23"/>
      <c r="F191" s="23"/>
      <c r="G191" s="23"/>
    </row>
    <row r="192" spans="2:7" ht="19.5" customHeight="1">
      <c r="B192" s="23"/>
      <c r="C192" s="23"/>
      <c r="D192" s="23"/>
      <c r="E192" s="23"/>
      <c r="F192" s="23"/>
      <c r="G192" s="23"/>
    </row>
    <row r="193" spans="2:7" ht="19.5" customHeight="1">
      <c r="B193" s="23"/>
      <c r="C193" s="23"/>
      <c r="D193" s="23"/>
      <c r="E193" s="23"/>
      <c r="F193" s="23"/>
      <c r="G193" s="23"/>
    </row>
    <row r="194" spans="2:7" ht="19.5" customHeight="1">
      <c r="B194" s="23"/>
      <c r="C194" s="23"/>
      <c r="D194" s="23"/>
      <c r="E194" s="23"/>
      <c r="F194" s="23"/>
      <c r="G194" s="23"/>
    </row>
    <row r="195" spans="2:7" ht="19.5" customHeight="1">
      <c r="B195" s="23"/>
      <c r="C195" s="23"/>
      <c r="D195" s="23"/>
      <c r="E195" s="23"/>
      <c r="F195" s="23"/>
      <c r="G195" s="23"/>
    </row>
    <row r="196" spans="2:7" ht="19.5" customHeight="1">
      <c r="B196" s="23"/>
      <c r="C196" s="23"/>
      <c r="D196" s="23"/>
      <c r="E196" s="23"/>
      <c r="F196" s="23"/>
      <c r="G196" s="23"/>
    </row>
    <row r="197" spans="2:7" ht="19.5" customHeight="1">
      <c r="B197" s="23"/>
      <c r="C197" s="23"/>
      <c r="D197" s="23"/>
      <c r="E197" s="23"/>
      <c r="F197" s="23"/>
      <c r="G197" s="23"/>
    </row>
    <row r="198" spans="2:7" ht="19.5" customHeight="1">
      <c r="B198" s="68" t="s">
        <v>267</v>
      </c>
      <c r="C198" s="68"/>
      <c r="D198" s="69" t="s">
        <v>25</v>
      </c>
      <c r="E198" s="69"/>
      <c r="F198" s="70">
        <v>0</v>
      </c>
      <c r="G198" s="70"/>
    </row>
    <row r="199" spans="2:7" ht="19.5" customHeight="1">
      <c r="B199" s="71" t="s">
        <v>285</v>
      </c>
      <c r="C199" s="71"/>
      <c r="D199" s="69"/>
      <c r="E199" s="69"/>
      <c r="F199" s="70"/>
      <c r="G199" s="70"/>
    </row>
    <row r="200" spans="1:7" ht="37.5" customHeight="1">
      <c r="A200" s="9" t="s">
        <v>135</v>
      </c>
      <c r="B200" s="65" t="s">
        <v>265</v>
      </c>
      <c r="C200" s="65"/>
      <c r="D200" s="66" t="s">
        <v>272</v>
      </c>
      <c r="E200" s="66"/>
      <c r="F200" s="67" t="s">
        <v>146</v>
      </c>
      <c r="G200" s="67"/>
    </row>
    <row r="201" spans="2:7" ht="19.5" customHeight="1">
      <c r="B201" s="10" t="s">
        <v>66</v>
      </c>
      <c r="C201" s="10" t="s">
        <v>193</v>
      </c>
      <c r="D201" s="10" t="s">
        <v>221</v>
      </c>
      <c r="E201" s="10" t="s">
        <v>129</v>
      </c>
      <c r="F201" s="10" t="s">
        <v>211</v>
      </c>
      <c r="G201" s="10" t="s">
        <v>147</v>
      </c>
    </row>
    <row r="202" spans="2:7" ht="19.5" customHeight="1">
      <c r="B202" s="11" t="s">
        <v>12</v>
      </c>
      <c r="C202" s="13" t="s">
        <v>44</v>
      </c>
      <c r="D202" s="15">
        <v>1</v>
      </c>
      <c r="E202" s="17"/>
      <c r="F202" s="19">
        <f aca="true" t="shared" si="7" ref="F202:F207">D202*E202</f>
        <v>0</v>
      </c>
      <c r="G202" s="21"/>
    </row>
    <row r="203" spans="2:7" ht="19.5" customHeight="1">
      <c r="B203" s="11" t="s">
        <v>74</v>
      </c>
      <c r="C203" s="13" t="s">
        <v>67</v>
      </c>
      <c r="D203" s="15">
        <v>1</v>
      </c>
      <c r="E203" s="17"/>
      <c r="F203" s="19">
        <f t="shared" si="7"/>
        <v>0</v>
      </c>
      <c r="G203" s="21"/>
    </row>
    <row r="204" spans="2:7" ht="19.5" customHeight="1">
      <c r="B204" s="11" t="s">
        <v>269</v>
      </c>
      <c r="C204" s="13" t="s">
        <v>67</v>
      </c>
      <c r="D204" s="15">
        <v>1</v>
      </c>
      <c r="E204" s="17"/>
      <c r="F204" s="19">
        <f t="shared" si="7"/>
        <v>0</v>
      </c>
      <c r="G204" s="21"/>
    </row>
    <row r="205" spans="2:7" ht="19.5" customHeight="1">
      <c r="B205" s="11" t="s">
        <v>1</v>
      </c>
      <c r="C205" s="13" t="s">
        <v>67</v>
      </c>
      <c r="D205" s="15">
        <v>1</v>
      </c>
      <c r="E205" s="17"/>
      <c r="F205" s="19">
        <f t="shared" si="7"/>
        <v>0</v>
      </c>
      <c r="G205" s="21"/>
    </row>
    <row r="206" spans="2:7" ht="19.5" customHeight="1">
      <c r="B206" s="11" t="s">
        <v>205</v>
      </c>
      <c r="C206" s="13" t="s">
        <v>67</v>
      </c>
      <c r="D206" s="15">
        <v>1</v>
      </c>
      <c r="E206" s="17"/>
      <c r="F206" s="19">
        <f t="shared" si="7"/>
        <v>0</v>
      </c>
      <c r="G206" s="21"/>
    </row>
    <row r="207" spans="2:7" ht="19.5" customHeight="1">
      <c r="B207" s="11" t="s">
        <v>241</v>
      </c>
      <c r="C207" s="13" t="s">
        <v>44</v>
      </c>
      <c r="D207" s="15">
        <v>1</v>
      </c>
      <c r="E207" s="17"/>
      <c r="F207" s="19">
        <f t="shared" si="7"/>
        <v>0</v>
      </c>
      <c r="G207" s="21"/>
    </row>
    <row r="208" spans="2:7" ht="19.5" customHeight="1">
      <c r="B208" s="23"/>
      <c r="C208" s="23"/>
      <c r="D208" s="23"/>
      <c r="E208" s="23"/>
      <c r="F208" s="23"/>
      <c r="G208" s="23"/>
    </row>
    <row r="209" spans="2:7" ht="19.5" customHeight="1">
      <c r="B209" s="23"/>
      <c r="C209" s="23"/>
      <c r="D209" s="23"/>
      <c r="E209" s="23"/>
      <c r="F209" s="23"/>
      <c r="G209" s="23"/>
    </row>
    <row r="210" spans="2:7" ht="19.5" customHeight="1">
      <c r="B210" s="23"/>
      <c r="C210" s="23"/>
      <c r="D210" s="23"/>
      <c r="E210" s="23"/>
      <c r="F210" s="23"/>
      <c r="G210" s="23"/>
    </row>
    <row r="211" spans="2:7" ht="19.5" customHeight="1">
      <c r="B211" s="23"/>
      <c r="C211" s="23"/>
      <c r="D211" s="23"/>
      <c r="E211" s="23"/>
      <c r="F211" s="23"/>
      <c r="G211" s="23"/>
    </row>
    <row r="212" spans="2:7" ht="19.5" customHeight="1">
      <c r="B212" s="23"/>
      <c r="C212" s="23"/>
      <c r="D212" s="23"/>
      <c r="E212" s="23"/>
      <c r="F212" s="23"/>
      <c r="G212" s="23"/>
    </row>
    <row r="213" spans="2:7" ht="19.5" customHeight="1">
      <c r="B213" s="23"/>
      <c r="C213" s="23"/>
      <c r="D213" s="23"/>
      <c r="E213" s="23"/>
      <c r="F213" s="23"/>
      <c r="G213" s="23"/>
    </row>
    <row r="214" spans="2:7" ht="19.5" customHeight="1">
      <c r="B214" s="68" t="s">
        <v>267</v>
      </c>
      <c r="C214" s="68"/>
      <c r="D214" s="69" t="s">
        <v>163</v>
      </c>
      <c r="E214" s="69"/>
      <c r="F214" s="70">
        <v>0</v>
      </c>
      <c r="G214" s="70"/>
    </row>
    <row r="215" spans="2:7" ht="19.5" customHeight="1">
      <c r="B215" s="71" t="s">
        <v>285</v>
      </c>
      <c r="C215" s="71"/>
      <c r="D215" s="69"/>
      <c r="E215" s="69"/>
      <c r="F215" s="70"/>
      <c r="G215" s="70"/>
    </row>
    <row r="216" spans="1:7" ht="37.5" customHeight="1">
      <c r="A216" s="9" t="s">
        <v>134</v>
      </c>
      <c r="B216" s="65" t="s">
        <v>198</v>
      </c>
      <c r="C216" s="65"/>
      <c r="D216" s="66" t="s">
        <v>273</v>
      </c>
      <c r="E216" s="66"/>
      <c r="F216" s="67" t="s">
        <v>101</v>
      </c>
      <c r="G216" s="67"/>
    </row>
    <row r="217" spans="2:7" ht="19.5" customHeight="1">
      <c r="B217" s="10" t="s">
        <v>66</v>
      </c>
      <c r="C217" s="10" t="s">
        <v>193</v>
      </c>
      <c r="D217" s="10" t="s">
        <v>221</v>
      </c>
      <c r="E217" s="10" t="s">
        <v>129</v>
      </c>
      <c r="F217" s="10" t="s">
        <v>211</v>
      </c>
      <c r="G217" s="10" t="s">
        <v>147</v>
      </c>
    </row>
    <row r="218" spans="2:7" ht="19.5" customHeight="1">
      <c r="B218" s="11" t="s">
        <v>43</v>
      </c>
      <c r="C218" s="13" t="s">
        <v>67</v>
      </c>
      <c r="D218" s="15">
        <v>1</v>
      </c>
      <c r="E218" s="17"/>
      <c r="F218" s="19">
        <f aca="true" t="shared" si="8" ref="F218:F227">D218*E218</f>
        <v>0</v>
      </c>
      <c r="G218" s="21"/>
    </row>
    <row r="219" spans="2:7" ht="19.5" customHeight="1">
      <c r="B219" s="11" t="s">
        <v>258</v>
      </c>
      <c r="C219" s="13" t="s">
        <v>103</v>
      </c>
      <c r="D219" s="15">
        <v>1</v>
      </c>
      <c r="E219" s="17"/>
      <c r="F219" s="19">
        <f t="shared" si="8"/>
        <v>0</v>
      </c>
      <c r="G219" s="21"/>
    </row>
    <row r="220" spans="2:7" ht="19.5" customHeight="1">
      <c r="B220" s="11" t="s">
        <v>71</v>
      </c>
      <c r="C220" s="13" t="s">
        <v>103</v>
      </c>
      <c r="D220" s="15">
        <v>1</v>
      </c>
      <c r="E220" s="17"/>
      <c r="F220" s="19">
        <f t="shared" si="8"/>
        <v>0</v>
      </c>
      <c r="G220" s="21"/>
    </row>
    <row r="221" spans="2:7" ht="19.5" customHeight="1">
      <c r="B221" s="11" t="s">
        <v>70</v>
      </c>
      <c r="C221" s="13" t="s">
        <v>103</v>
      </c>
      <c r="D221" s="15">
        <v>1</v>
      </c>
      <c r="E221" s="17"/>
      <c r="F221" s="19">
        <f t="shared" si="8"/>
        <v>0</v>
      </c>
      <c r="G221" s="21"/>
    </row>
    <row r="222" spans="2:7" ht="19.5" customHeight="1">
      <c r="B222" s="11" t="s">
        <v>140</v>
      </c>
      <c r="C222" s="13" t="s">
        <v>103</v>
      </c>
      <c r="D222" s="15">
        <v>1</v>
      </c>
      <c r="E222" s="17"/>
      <c r="F222" s="19">
        <f t="shared" si="8"/>
        <v>0</v>
      </c>
      <c r="G222" s="21"/>
    </row>
    <row r="223" spans="2:7" ht="19.5" customHeight="1">
      <c r="B223" s="11" t="s">
        <v>80</v>
      </c>
      <c r="C223" s="13" t="s">
        <v>103</v>
      </c>
      <c r="D223" s="15">
        <v>1</v>
      </c>
      <c r="E223" s="17"/>
      <c r="F223" s="19">
        <f t="shared" si="8"/>
        <v>0</v>
      </c>
      <c r="G223" s="21"/>
    </row>
    <row r="224" spans="2:7" ht="19.5" customHeight="1">
      <c r="B224" s="11" t="s">
        <v>269</v>
      </c>
      <c r="C224" s="13" t="s">
        <v>67</v>
      </c>
      <c r="D224" s="15">
        <v>1</v>
      </c>
      <c r="E224" s="17"/>
      <c r="F224" s="19">
        <f t="shared" si="8"/>
        <v>0</v>
      </c>
      <c r="G224" s="21"/>
    </row>
    <row r="225" spans="2:7" ht="19.5" customHeight="1">
      <c r="B225" s="11" t="s">
        <v>1</v>
      </c>
      <c r="C225" s="13" t="s">
        <v>67</v>
      </c>
      <c r="D225" s="15">
        <v>1</v>
      </c>
      <c r="E225" s="17"/>
      <c r="F225" s="19">
        <f t="shared" si="8"/>
        <v>0</v>
      </c>
      <c r="G225" s="21"/>
    </row>
    <row r="226" spans="2:7" ht="19.5" customHeight="1">
      <c r="B226" s="11" t="s">
        <v>205</v>
      </c>
      <c r="C226" s="13" t="s">
        <v>67</v>
      </c>
      <c r="D226" s="15">
        <v>1</v>
      </c>
      <c r="E226" s="17"/>
      <c r="F226" s="19">
        <f t="shared" si="8"/>
        <v>0</v>
      </c>
      <c r="G226" s="21"/>
    </row>
    <row r="227" spans="2:7" ht="19.5" customHeight="1">
      <c r="B227" s="11" t="s">
        <v>241</v>
      </c>
      <c r="C227" s="13" t="s">
        <v>103</v>
      </c>
      <c r="D227" s="15">
        <v>1</v>
      </c>
      <c r="E227" s="17"/>
      <c r="F227" s="19">
        <f t="shared" si="8"/>
        <v>0</v>
      </c>
      <c r="G227" s="21"/>
    </row>
    <row r="228" spans="2:7" ht="19.5" customHeight="1">
      <c r="B228" s="23"/>
      <c r="C228" s="23"/>
      <c r="D228" s="23"/>
      <c r="E228" s="23"/>
      <c r="F228" s="23"/>
      <c r="G228" s="23"/>
    </row>
    <row r="229" spans="2:7" ht="19.5" customHeight="1">
      <c r="B229" s="23"/>
      <c r="C229" s="23"/>
      <c r="D229" s="23"/>
      <c r="E229" s="23"/>
      <c r="F229" s="23"/>
      <c r="G229" s="23"/>
    </row>
    <row r="230" spans="2:7" ht="19.5" customHeight="1">
      <c r="B230" s="68" t="s">
        <v>267</v>
      </c>
      <c r="C230" s="68"/>
      <c r="D230" s="69" t="s">
        <v>219</v>
      </c>
      <c r="E230" s="69"/>
      <c r="F230" s="70">
        <v>0</v>
      </c>
      <c r="G230" s="70"/>
    </row>
    <row r="231" spans="2:7" ht="19.5" customHeight="1">
      <c r="B231" s="71" t="s">
        <v>285</v>
      </c>
      <c r="C231" s="71"/>
      <c r="D231" s="69"/>
      <c r="E231" s="69"/>
      <c r="F231" s="70"/>
      <c r="G231" s="70"/>
    </row>
    <row r="232" spans="1:7" ht="37.5" customHeight="1">
      <c r="A232" s="9" t="s">
        <v>133</v>
      </c>
      <c r="B232" s="65" t="s">
        <v>96</v>
      </c>
      <c r="C232" s="65"/>
      <c r="D232" s="66" t="s">
        <v>273</v>
      </c>
      <c r="E232" s="66"/>
      <c r="F232" s="67" t="s">
        <v>176</v>
      </c>
      <c r="G232" s="67"/>
    </row>
    <row r="233" spans="2:7" ht="19.5" customHeight="1">
      <c r="B233" s="10" t="s">
        <v>66</v>
      </c>
      <c r="C233" s="10" t="s">
        <v>193</v>
      </c>
      <c r="D233" s="10" t="s">
        <v>221</v>
      </c>
      <c r="E233" s="10" t="s">
        <v>129</v>
      </c>
      <c r="F233" s="10" t="s">
        <v>211</v>
      </c>
      <c r="G233" s="10" t="s">
        <v>147</v>
      </c>
    </row>
    <row r="234" spans="2:7" ht="19.5" customHeight="1">
      <c r="B234" s="11" t="s">
        <v>30</v>
      </c>
      <c r="C234" s="13" t="s">
        <v>39</v>
      </c>
      <c r="D234" s="15">
        <v>0.3</v>
      </c>
      <c r="E234" s="17"/>
      <c r="F234" s="19">
        <f aca="true" t="shared" si="9" ref="F234:F242">D234*E234</f>
        <v>0</v>
      </c>
      <c r="G234" s="21"/>
    </row>
    <row r="235" spans="2:7" ht="19.5" customHeight="1">
      <c r="B235" s="11" t="s">
        <v>48</v>
      </c>
      <c r="C235" s="13" t="s">
        <v>39</v>
      </c>
      <c r="D235" s="15">
        <v>0.1</v>
      </c>
      <c r="E235" s="17"/>
      <c r="F235" s="19">
        <f t="shared" si="9"/>
        <v>0</v>
      </c>
      <c r="G235" s="21" t="s">
        <v>243</v>
      </c>
    </row>
    <row r="236" spans="2:7" ht="19.5" customHeight="1">
      <c r="B236" s="12"/>
      <c r="C236" s="14"/>
      <c r="D236" s="16"/>
      <c r="E236" s="18"/>
      <c r="F236" s="20">
        <f t="shared" si="9"/>
        <v>0</v>
      </c>
      <c r="G236" s="22" t="s">
        <v>5</v>
      </c>
    </row>
    <row r="237" spans="2:7" ht="19.5" customHeight="1">
      <c r="B237" s="11" t="s">
        <v>251</v>
      </c>
      <c r="C237" s="13" t="s">
        <v>103</v>
      </c>
      <c r="D237" s="15">
        <v>1</v>
      </c>
      <c r="E237" s="17"/>
      <c r="F237" s="19">
        <f t="shared" si="9"/>
        <v>0</v>
      </c>
      <c r="G237" s="21"/>
    </row>
    <row r="238" spans="2:7" ht="19.5" customHeight="1">
      <c r="B238" s="11" t="s">
        <v>29</v>
      </c>
      <c r="C238" s="13" t="s">
        <v>103</v>
      </c>
      <c r="D238" s="15">
        <v>1</v>
      </c>
      <c r="E238" s="17"/>
      <c r="F238" s="19">
        <f t="shared" si="9"/>
        <v>0</v>
      </c>
      <c r="G238" s="21"/>
    </row>
    <row r="239" spans="2:7" ht="19.5" customHeight="1">
      <c r="B239" s="11" t="s">
        <v>82</v>
      </c>
      <c r="C239" s="13" t="s">
        <v>67</v>
      </c>
      <c r="D239" s="15">
        <v>1</v>
      </c>
      <c r="E239" s="17"/>
      <c r="F239" s="19">
        <f t="shared" si="9"/>
        <v>0</v>
      </c>
      <c r="G239" s="21"/>
    </row>
    <row r="240" spans="2:7" ht="19.5" customHeight="1">
      <c r="B240" s="11" t="s">
        <v>154</v>
      </c>
      <c r="C240" s="13" t="s">
        <v>67</v>
      </c>
      <c r="D240" s="15">
        <v>1</v>
      </c>
      <c r="E240" s="17"/>
      <c r="F240" s="19">
        <f t="shared" si="9"/>
        <v>0</v>
      </c>
      <c r="G240" s="21"/>
    </row>
    <row r="241" spans="2:7" ht="19.5" customHeight="1">
      <c r="B241" s="11" t="s">
        <v>205</v>
      </c>
      <c r="C241" s="13" t="s">
        <v>67</v>
      </c>
      <c r="D241" s="15">
        <v>1</v>
      </c>
      <c r="E241" s="17"/>
      <c r="F241" s="19">
        <f t="shared" si="9"/>
        <v>0</v>
      </c>
      <c r="G241" s="21"/>
    </row>
    <row r="242" spans="2:7" ht="19.5" customHeight="1">
      <c r="B242" s="11" t="s">
        <v>241</v>
      </c>
      <c r="C242" s="13" t="s">
        <v>103</v>
      </c>
      <c r="D242" s="15">
        <v>1</v>
      </c>
      <c r="E242" s="17"/>
      <c r="F242" s="19">
        <f t="shared" si="9"/>
        <v>0</v>
      </c>
      <c r="G242" s="21"/>
    </row>
    <row r="243" spans="2:7" ht="19.5" customHeight="1">
      <c r="B243" s="23"/>
      <c r="C243" s="23"/>
      <c r="D243" s="23"/>
      <c r="E243" s="23"/>
      <c r="F243" s="23"/>
      <c r="G243" s="23"/>
    </row>
    <row r="244" spans="2:7" ht="19.5" customHeight="1">
      <c r="B244" s="23"/>
      <c r="C244" s="23"/>
      <c r="D244" s="23"/>
      <c r="E244" s="23"/>
      <c r="F244" s="23"/>
      <c r="G244" s="23"/>
    </row>
    <row r="245" spans="2:7" ht="19.5" customHeight="1">
      <c r="B245" s="23"/>
      <c r="C245" s="23"/>
      <c r="D245" s="23"/>
      <c r="E245" s="23"/>
      <c r="F245" s="23"/>
      <c r="G245" s="23"/>
    </row>
    <row r="246" spans="2:7" ht="19.5" customHeight="1">
      <c r="B246" s="68" t="s">
        <v>267</v>
      </c>
      <c r="C246" s="68"/>
      <c r="D246" s="69" t="s">
        <v>219</v>
      </c>
      <c r="E246" s="69"/>
      <c r="F246" s="70">
        <v>0</v>
      </c>
      <c r="G246" s="70"/>
    </row>
    <row r="247" spans="2:7" ht="19.5" customHeight="1">
      <c r="B247" s="71" t="s">
        <v>285</v>
      </c>
      <c r="C247" s="71"/>
      <c r="D247" s="69"/>
      <c r="E247" s="69"/>
      <c r="F247" s="70"/>
      <c r="G247" s="70"/>
    </row>
    <row r="248" spans="1:7" ht="37.5" customHeight="1">
      <c r="A248" s="9" t="s">
        <v>256</v>
      </c>
      <c r="B248" s="65" t="s">
        <v>173</v>
      </c>
      <c r="C248" s="65"/>
      <c r="D248" s="66" t="s">
        <v>23</v>
      </c>
      <c r="E248" s="66"/>
      <c r="F248" s="67" t="s">
        <v>281</v>
      </c>
      <c r="G248" s="67"/>
    </row>
    <row r="249" spans="2:7" ht="19.5" customHeight="1">
      <c r="B249" s="10" t="s">
        <v>66</v>
      </c>
      <c r="C249" s="10" t="s">
        <v>193</v>
      </c>
      <c r="D249" s="10" t="s">
        <v>221</v>
      </c>
      <c r="E249" s="10" t="s">
        <v>129</v>
      </c>
      <c r="F249" s="10" t="s">
        <v>211</v>
      </c>
      <c r="G249" s="10" t="s">
        <v>147</v>
      </c>
    </row>
    <row r="250" spans="2:7" ht="19.5" customHeight="1">
      <c r="B250" s="11" t="s">
        <v>177</v>
      </c>
      <c r="C250" s="13" t="s">
        <v>39</v>
      </c>
      <c r="D250" s="15">
        <v>1</v>
      </c>
      <c r="E250" s="17"/>
      <c r="F250" s="19">
        <f>D250*E250</f>
        <v>0</v>
      </c>
      <c r="G250" s="21"/>
    </row>
    <row r="251" spans="2:7" ht="19.5" customHeight="1">
      <c r="B251" s="11" t="s">
        <v>60</v>
      </c>
      <c r="C251" s="13" t="s">
        <v>67</v>
      </c>
      <c r="D251" s="15">
        <v>1</v>
      </c>
      <c r="E251" s="17"/>
      <c r="F251" s="19">
        <f>D251*E251</f>
        <v>0</v>
      </c>
      <c r="G251" s="21" t="s">
        <v>218</v>
      </c>
    </row>
    <row r="252" spans="2:7" ht="19.5" customHeight="1">
      <c r="B252" s="11" t="s">
        <v>196</v>
      </c>
      <c r="C252" s="13" t="s">
        <v>67</v>
      </c>
      <c r="D252" s="15">
        <v>1</v>
      </c>
      <c r="E252" s="17"/>
      <c r="F252" s="19">
        <f>D252*E252</f>
        <v>0</v>
      </c>
      <c r="G252" s="21"/>
    </row>
    <row r="253" spans="2:7" ht="19.5" customHeight="1">
      <c r="B253" s="11" t="s">
        <v>205</v>
      </c>
      <c r="C253" s="13" t="s">
        <v>67</v>
      </c>
      <c r="D253" s="15">
        <v>1</v>
      </c>
      <c r="E253" s="17"/>
      <c r="F253" s="19">
        <f>D253*E253</f>
        <v>0</v>
      </c>
      <c r="G253" s="21"/>
    </row>
    <row r="254" spans="2:7" ht="19.5" customHeight="1">
      <c r="B254" s="11" t="s">
        <v>241</v>
      </c>
      <c r="C254" s="13" t="s">
        <v>39</v>
      </c>
      <c r="D254" s="15">
        <v>1</v>
      </c>
      <c r="E254" s="17"/>
      <c r="F254" s="19">
        <f>D254*E254</f>
        <v>0</v>
      </c>
      <c r="G254" s="21"/>
    </row>
    <row r="255" spans="2:7" ht="19.5" customHeight="1">
      <c r="B255" s="23"/>
      <c r="C255" s="23"/>
      <c r="D255" s="23"/>
      <c r="E255" s="23"/>
      <c r="F255" s="23"/>
      <c r="G255" s="23"/>
    </row>
    <row r="256" spans="2:7" ht="19.5" customHeight="1">
      <c r="B256" s="23"/>
      <c r="C256" s="23"/>
      <c r="D256" s="23"/>
      <c r="E256" s="23"/>
      <c r="F256" s="23"/>
      <c r="G256" s="23"/>
    </row>
    <row r="257" spans="2:7" ht="19.5" customHeight="1">
      <c r="B257" s="23"/>
      <c r="C257" s="23"/>
      <c r="D257" s="23"/>
      <c r="E257" s="23"/>
      <c r="F257" s="23"/>
      <c r="G257" s="23"/>
    </row>
    <row r="258" spans="2:7" ht="19.5" customHeight="1">
      <c r="B258" s="23"/>
      <c r="C258" s="23"/>
      <c r="D258" s="23"/>
      <c r="E258" s="23"/>
      <c r="F258" s="23"/>
      <c r="G258" s="23"/>
    </row>
    <row r="259" spans="2:7" ht="19.5" customHeight="1">
      <c r="B259" s="23"/>
      <c r="C259" s="23"/>
      <c r="D259" s="23"/>
      <c r="E259" s="23"/>
      <c r="F259" s="23"/>
      <c r="G259" s="23"/>
    </row>
    <row r="260" spans="2:7" ht="19.5" customHeight="1">
      <c r="B260" s="23"/>
      <c r="C260" s="23"/>
      <c r="D260" s="23"/>
      <c r="E260" s="23"/>
      <c r="F260" s="23"/>
      <c r="G260" s="23"/>
    </row>
    <row r="261" spans="2:7" ht="19.5" customHeight="1">
      <c r="B261" s="23"/>
      <c r="C261" s="23"/>
      <c r="D261" s="23"/>
      <c r="E261" s="23"/>
      <c r="F261" s="23"/>
      <c r="G261" s="23"/>
    </row>
    <row r="262" spans="2:7" ht="19.5" customHeight="1">
      <c r="B262" s="68" t="s">
        <v>267</v>
      </c>
      <c r="C262" s="68"/>
      <c r="D262" s="69" t="s">
        <v>25</v>
      </c>
      <c r="E262" s="69"/>
      <c r="F262" s="70">
        <v>0</v>
      </c>
      <c r="G262" s="70"/>
    </row>
    <row r="263" spans="2:7" ht="19.5" customHeight="1">
      <c r="B263" s="71" t="s">
        <v>285</v>
      </c>
      <c r="C263" s="71"/>
      <c r="D263" s="69"/>
      <c r="E263" s="69"/>
      <c r="F263" s="70"/>
      <c r="G263" s="70"/>
    </row>
    <row r="264" spans="1:7" ht="37.5" customHeight="1">
      <c r="A264" s="9" t="s">
        <v>27</v>
      </c>
      <c r="B264" s="65" t="s">
        <v>115</v>
      </c>
      <c r="C264" s="65"/>
      <c r="D264" s="66" t="s">
        <v>272</v>
      </c>
      <c r="E264" s="66"/>
      <c r="F264" s="67" t="s">
        <v>15</v>
      </c>
      <c r="G264" s="67"/>
    </row>
    <row r="265" spans="2:7" ht="19.5" customHeight="1">
      <c r="B265" s="10" t="s">
        <v>66</v>
      </c>
      <c r="C265" s="10" t="s">
        <v>193</v>
      </c>
      <c r="D265" s="10" t="s">
        <v>221</v>
      </c>
      <c r="E265" s="10" t="s">
        <v>129</v>
      </c>
      <c r="F265" s="10" t="s">
        <v>211</v>
      </c>
      <c r="G265" s="10" t="s">
        <v>147</v>
      </c>
    </row>
    <row r="266" spans="2:7" ht="19.5" customHeight="1">
      <c r="B266" s="11" t="s">
        <v>12</v>
      </c>
      <c r="C266" s="13" t="s">
        <v>44</v>
      </c>
      <c r="D266" s="15">
        <v>1</v>
      </c>
      <c r="E266" s="17"/>
      <c r="F266" s="19">
        <f aca="true" t="shared" si="10" ref="F266:F271">D266*E266</f>
        <v>0</v>
      </c>
      <c r="G266" s="21"/>
    </row>
    <row r="267" spans="2:7" ht="19.5" customHeight="1">
      <c r="B267" s="11" t="s">
        <v>74</v>
      </c>
      <c r="C267" s="13" t="s">
        <v>67</v>
      </c>
      <c r="D267" s="15">
        <v>1</v>
      </c>
      <c r="E267" s="17"/>
      <c r="F267" s="19">
        <f t="shared" si="10"/>
        <v>0</v>
      </c>
      <c r="G267" s="21"/>
    </row>
    <row r="268" spans="2:7" ht="19.5" customHeight="1">
      <c r="B268" s="11" t="s">
        <v>269</v>
      </c>
      <c r="C268" s="13" t="s">
        <v>67</v>
      </c>
      <c r="D268" s="15">
        <v>1</v>
      </c>
      <c r="E268" s="17"/>
      <c r="F268" s="19">
        <f t="shared" si="10"/>
        <v>0</v>
      </c>
      <c r="G268" s="21"/>
    </row>
    <row r="269" spans="2:7" ht="19.5" customHeight="1">
      <c r="B269" s="11" t="s">
        <v>1</v>
      </c>
      <c r="C269" s="13" t="s">
        <v>67</v>
      </c>
      <c r="D269" s="15">
        <v>1</v>
      </c>
      <c r="E269" s="17"/>
      <c r="F269" s="19">
        <f t="shared" si="10"/>
        <v>0</v>
      </c>
      <c r="G269" s="21"/>
    </row>
    <row r="270" spans="2:7" ht="19.5" customHeight="1">
      <c r="B270" s="11" t="s">
        <v>205</v>
      </c>
      <c r="C270" s="13" t="s">
        <v>67</v>
      </c>
      <c r="D270" s="15">
        <v>1</v>
      </c>
      <c r="E270" s="17"/>
      <c r="F270" s="19">
        <f t="shared" si="10"/>
        <v>0</v>
      </c>
      <c r="G270" s="21"/>
    </row>
    <row r="271" spans="2:7" ht="19.5" customHeight="1">
      <c r="B271" s="11" t="s">
        <v>241</v>
      </c>
      <c r="C271" s="13" t="s">
        <v>44</v>
      </c>
      <c r="D271" s="15">
        <v>1</v>
      </c>
      <c r="E271" s="17"/>
      <c r="F271" s="19">
        <f t="shared" si="10"/>
        <v>0</v>
      </c>
      <c r="G271" s="21"/>
    </row>
    <row r="272" spans="2:7" ht="19.5" customHeight="1">
      <c r="B272" s="23"/>
      <c r="C272" s="23"/>
      <c r="D272" s="23"/>
      <c r="E272" s="23"/>
      <c r="F272" s="23"/>
      <c r="G272" s="23"/>
    </row>
    <row r="273" spans="2:7" ht="19.5" customHeight="1">
      <c r="B273" s="23"/>
      <c r="C273" s="23"/>
      <c r="D273" s="23"/>
      <c r="E273" s="23"/>
      <c r="F273" s="23"/>
      <c r="G273" s="23"/>
    </row>
    <row r="274" spans="2:7" ht="19.5" customHeight="1">
      <c r="B274" s="23"/>
      <c r="C274" s="23"/>
      <c r="D274" s="23"/>
      <c r="E274" s="23"/>
      <c r="F274" s="23"/>
      <c r="G274" s="23"/>
    </row>
    <row r="275" spans="2:7" ht="19.5" customHeight="1">
      <c r="B275" s="23"/>
      <c r="C275" s="23"/>
      <c r="D275" s="23"/>
      <c r="E275" s="23"/>
      <c r="F275" s="23"/>
      <c r="G275" s="23"/>
    </row>
    <row r="276" spans="2:7" ht="19.5" customHeight="1">
      <c r="B276" s="23"/>
      <c r="C276" s="23"/>
      <c r="D276" s="23"/>
      <c r="E276" s="23"/>
      <c r="F276" s="23"/>
      <c r="G276" s="23"/>
    </row>
    <row r="277" spans="2:7" ht="19.5" customHeight="1">
      <c r="B277" s="23"/>
      <c r="C277" s="23"/>
      <c r="D277" s="23"/>
      <c r="E277" s="23"/>
      <c r="F277" s="23"/>
      <c r="G277" s="23"/>
    </row>
    <row r="278" spans="2:7" ht="19.5" customHeight="1">
      <c r="B278" s="23"/>
      <c r="C278" s="23"/>
      <c r="D278" s="23"/>
      <c r="E278" s="23"/>
      <c r="F278" s="23"/>
      <c r="G278" s="23"/>
    </row>
    <row r="279" spans="2:7" ht="19.5" customHeight="1">
      <c r="B279" s="23"/>
      <c r="C279" s="23"/>
      <c r="D279" s="23"/>
      <c r="E279" s="23"/>
      <c r="F279" s="23"/>
      <c r="G279" s="23"/>
    </row>
    <row r="280" spans="2:7" ht="19.5" customHeight="1">
      <c r="B280" s="23"/>
      <c r="C280" s="23"/>
      <c r="D280" s="23"/>
      <c r="E280" s="23"/>
      <c r="F280" s="23"/>
      <c r="G280" s="23"/>
    </row>
    <row r="281" spans="2:7" ht="19.5" customHeight="1">
      <c r="B281" s="23"/>
      <c r="C281" s="23"/>
      <c r="D281" s="23"/>
      <c r="E281" s="23"/>
      <c r="F281" s="23"/>
      <c r="G281" s="23"/>
    </row>
    <row r="282" spans="2:7" ht="19.5" customHeight="1">
      <c r="B282" s="23"/>
      <c r="C282" s="23"/>
      <c r="D282" s="23"/>
      <c r="E282" s="23"/>
      <c r="F282" s="23"/>
      <c r="G282" s="23"/>
    </row>
    <row r="283" spans="2:7" ht="19.5" customHeight="1">
      <c r="B283" s="23"/>
      <c r="C283" s="23"/>
      <c r="D283" s="23"/>
      <c r="E283" s="23"/>
      <c r="F283" s="23"/>
      <c r="G283" s="23"/>
    </row>
    <row r="284" spans="2:7" ht="19.5" customHeight="1">
      <c r="B284" s="23"/>
      <c r="C284" s="23"/>
      <c r="D284" s="23"/>
      <c r="E284" s="23"/>
      <c r="F284" s="23"/>
      <c r="G284" s="23"/>
    </row>
    <row r="285" spans="2:7" ht="19.5" customHeight="1">
      <c r="B285" s="23"/>
      <c r="C285" s="23"/>
      <c r="D285" s="23"/>
      <c r="E285" s="23"/>
      <c r="F285" s="23"/>
      <c r="G285" s="23"/>
    </row>
    <row r="286" spans="2:7" ht="19.5" customHeight="1">
      <c r="B286" s="23"/>
      <c r="C286" s="23"/>
      <c r="D286" s="23"/>
      <c r="E286" s="23"/>
      <c r="F286" s="23"/>
      <c r="G286" s="23"/>
    </row>
    <row r="287" spans="2:7" ht="19.5" customHeight="1">
      <c r="B287" s="23"/>
      <c r="C287" s="23"/>
      <c r="D287" s="23"/>
      <c r="E287" s="23"/>
      <c r="F287" s="23"/>
      <c r="G287" s="23"/>
    </row>
    <row r="288" spans="2:7" ht="19.5" customHeight="1">
      <c r="B288" s="23"/>
      <c r="C288" s="23"/>
      <c r="D288" s="23"/>
      <c r="E288" s="23"/>
      <c r="F288" s="23"/>
      <c r="G288" s="23"/>
    </row>
    <row r="289" spans="2:7" ht="19.5" customHeight="1">
      <c r="B289" s="23"/>
      <c r="C289" s="23"/>
      <c r="D289" s="23"/>
      <c r="E289" s="23"/>
      <c r="F289" s="23"/>
      <c r="G289" s="23"/>
    </row>
    <row r="290" spans="2:7" ht="19.5" customHeight="1">
      <c r="B290" s="23"/>
      <c r="C290" s="23"/>
      <c r="D290" s="23"/>
      <c r="E290" s="23"/>
      <c r="F290" s="23"/>
      <c r="G290" s="23"/>
    </row>
    <row r="291" spans="2:7" ht="19.5" customHeight="1">
      <c r="B291" s="23"/>
      <c r="C291" s="23"/>
      <c r="D291" s="23"/>
      <c r="E291" s="23"/>
      <c r="F291" s="23"/>
      <c r="G291" s="23"/>
    </row>
    <row r="292" spans="2:7" ht="19.5" customHeight="1">
      <c r="B292" s="23"/>
      <c r="C292" s="23"/>
      <c r="D292" s="23"/>
      <c r="E292" s="23"/>
      <c r="F292" s="23"/>
      <c r="G292" s="23"/>
    </row>
    <row r="293" spans="2:7" ht="19.5" customHeight="1">
      <c r="B293" s="23"/>
      <c r="C293" s="23"/>
      <c r="D293" s="23"/>
      <c r="E293" s="23"/>
      <c r="F293" s="23"/>
      <c r="G293" s="23"/>
    </row>
    <row r="294" spans="2:7" ht="19.5" customHeight="1">
      <c r="B294" s="68" t="s">
        <v>267</v>
      </c>
      <c r="C294" s="68"/>
      <c r="D294" s="69" t="s">
        <v>163</v>
      </c>
      <c r="E294" s="69"/>
      <c r="F294" s="70">
        <v>0</v>
      </c>
      <c r="G294" s="70"/>
    </row>
    <row r="295" spans="2:7" ht="19.5" customHeight="1">
      <c r="B295" s="71" t="s">
        <v>285</v>
      </c>
      <c r="C295" s="71"/>
      <c r="D295" s="69"/>
      <c r="E295" s="69"/>
      <c r="F295" s="70"/>
      <c r="G295" s="70"/>
    </row>
  </sheetData>
  <sheetProtection/>
  <mergeCells count="132">
    <mergeCell ref="B294:C294"/>
    <mergeCell ref="D294:E295"/>
    <mergeCell ref="F294:F295"/>
    <mergeCell ref="G294:G295"/>
    <mergeCell ref="B295:C295"/>
    <mergeCell ref="B262:C262"/>
    <mergeCell ref="D262:E263"/>
    <mergeCell ref="F262:F263"/>
    <mergeCell ref="G262:G263"/>
    <mergeCell ref="B263:C263"/>
    <mergeCell ref="B264:C264"/>
    <mergeCell ref="D264:E264"/>
    <mergeCell ref="F264:G264"/>
    <mergeCell ref="B246:C246"/>
    <mergeCell ref="D246:E247"/>
    <mergeCell ref="F246:F247"/>
    <mergeCell ref="G246:G247"/>
    <mergeCell ref="B247:C247"/>
    <mergeCell ref="B248:C248"/>
    <mergeCell ref="D248:E248"/>
    <mergeCell ref="F248:G248"/>
    <mergeCell ref="B230:C230"/>
    <mergeCell ref="D230:E231"/>
    <mergeCell ref="F230:F231"/>
    <mergeCell ref="G230:G231"/>
    <mergeCell ref="B231:C231"/>
    <mergeCell ref="B232:C232"/>
    <mergeCell ref="D232:E232"/>
    <mergeCell ref="F232:G232"/>
    <mergeCell ref="B214:C214"/>
    <mergeCell ref="D214:E215"/>
    <mergeCell ref="F214:F215"/>
    <mergeCell ref="G214:G215"/>
    <mergeCell ref="B215:C215"/>
    <mergeCell ref="B216:C216"/>
    <mergeCell ref="D216:E216"/>
    <mergeCell ref="F216:G216"/>
    <mergeCell ref="B198:C198"/>
    <mergeCell ref="D198:E199"/>
    <mergeCell ref="F198:F199"/>
    <mergeCell ref="G198:G199"/>
    <mergeCell ref="B199:C199"/>
    <mergeCell ref="B200:C200"/>
    <mergeCell ref="D200:E200"/>
    <mergeCell ref="F200:G200"/>
    <mergeCell ref="B182:C182"/>
    <mergeCell ref="D182:E183"/>
    <mergeCell ref="F182:F183"/>
    <mergeCell ref="G182:G183"/>
    <mergeCell ref="B183:C183"/>
    <mergeCell ref="B184:C184"/>
    <mergeCell ref="D184:E184"/>
    <mergeCell ref="F184:G184"/>
    <mergeCell ref="B166:C166"/>
    <mergeCell ref="D166:E167"/>
    <mergeCell ref="F166:F167"/>
    <mergeCell ref="G166:G167"/>
    <mergeCell ref="B167:C167"/>
    <mergeCell ref="B168:C168"/>
    <mergeCell ref="D168:E168"/>
    <mergeCell ref="F168:G168"/>
    <mergeCell ref="B134:C134"/>
    <mergeCell ref="D134:E135"/>
    <mergeCell ref="F134:F135"/>
    <mergeCell ref="G134:G135"/>
    <mergeCell ref="B135:C135"/>
    <mergeCell ref="B136:C136"/>
    <mergeCell ref="D136:E136"/>
    <mergeCell ref="F136:G136"/>
    <mergeCell ref="B118:C118"/>
    <mergeCell ref="D118:E119"/>
    <mergeCell ref="F118:F119"/>
    <mergeCell ref="G118:G119"/>
    <mergeCell ref="B119:C119"/>
    <mergeCell ref="B120:C120"/>
    <mergeCell ref="D120:E120"/>
    <mergeCell ref="F120:G120"/>
    <mergeCell ref="B102:C102"/>
    <mergeCell ref="D102:E103"/>
    <mergeCell ref="F102:F103"/>
    <mergeCell ref="G102:G103"/>
    <mergeCell ref="B103:C103"/>
    <mergeCell ref="B104:C104"/>
    <mergeCell ref="D104:E104"/>
    <mergeCell ref="F104:G104"/>
    <mergeCell ref="B86:C86"/>
    <mergeCell ref="D86:E87"/>
    <mergeCell ref="F86:F87"/>
    <mergeCell ref="G86:G87"/>
    <mergeCell ref="B87:C87"/>
    <mergeCell ref="B88:C88"/>
    <mergeCell ref="D88:E88"/>
    <mergeCell ref="F88:G88"/>
    <mergeCell ref="B70:C70"/>
    <mergeCell ref="D70:E71"/>
    <mergeCell ref="F70:F71"/>
    <mergeCell ref="G70:G71"/>
    <mergeCell ref="B71:C71"/>
    <mergeCell ref="B72:C72"/>
    <mergeCell ref="D72:E72"/>
    <mergeCell ref="F72:G72"/>
    <mergeCell ref="B54:C54"/>
    <mergeCell ref="D54:E55"/>
    <mergeCell ref="F54:F55"/>
    <mergeCell ref="G54:G55"/>
    <mergeCell ref="B55:C55"/>
    <mergeCell ref="B56:C56"/>
    <mergeCell ref="D56:E56"/>
    <mergeCell ref="F56:G56"/>
    <mergeCell ref="B38:C38"/>
    <mergeCell ref="D38:E39"/>
    <mergeCell ref="F38:F39"/>
    <mergeCell ref="G38:G39"/>
    <mergeCell ref="B39:C39"/>
    <mergeCell ref="B40:C40"/>
    <mergeCell ref="D40:E40"/>
    <mergeCell ref="F40:G40"/>
    <mergeCell ref="B22:C22"/>
    <mergeCell ref="D22:E23"/>
    <mergeCell ref="F22:F23"/>
    <mergeCell ref="G22:G23"/>
    <mergeCell ref="B23:C23"/>
    <mergeCell ref="B24:C24"/>
    <mergeCell ref="D24:E24"/>
    <mergeCell ref="F24:G24"/>
    <mergeCell ref="A3:G3"/>
    <mergeCell ref="A4:G4"/>
    <mergeCell ref="F6:G6"/>
    <mergeCell ref="B5:E6"/>
    <mergeCell ref="B8:C8"/>
    <mergeCell ref="D8:E8"/>
    <mergeCell ref="F8:G8"/>
  </mergeCells>
  <printOptions/>
  <pageMargins left="0.39370078740157477" right="0" top="0.39370078740157477" bottom="0.5511811023622046" header="1.574803149606299" footer="0.39370078740157477"/>
  <pageSetup orientation="portrait" paperSize="9"/>
  <headerFooter alignWithMargins="0">
    <oddHeader>&amp;R&amp;"細明體,標準"&amp;10 第 &amp;P 頁 共 &amp;N 頁</oddHeader>
    <oddFooter>&amp;L
&amp;"細明體,標準"&amp;10 投標廠商：　　　　　　　　　　　　　　　　　負責人：</oddFooter>
  </headerFooter>
  <rowBreaks count="2" manualBreakCount="2">
    <brk id="167" max="255" man="1"/>
    <brk id="2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0" customWidth="1"/>
    <col min="2" max="2" width="35.57421875" style="0" customWidth="1"/>
    <col min="3" max="3" width="8.28125" style="0" customWidth="1"/>
    <col min="4" max="4" width="9.7109375" style="0" customWidth="1"/>
    <col min="5" max="5" width="10.7109375" style="0" customWidth="1"/>
    <col min="6" max="6" width="11.8515625" style="0" customWidth="1"/>
    <col min="7" max="10" width="9.7109375" style="0" customWidth="1"/>
    <col min="11" max="15" width="0" style="0" hidden="1" customWidth="1"/>
    <col min="20" max="23" width="0" style="0" hidden="1" customWidth="1"/>
  </cols>
  <sheetData>
    <row r="1" spans="1:10" ht="24" customHeight="1">
      <c r="A1" s="54" t="s">
        <v>217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4" customHeight="1">
      <c r="A2" s="54" t="s">
        <v>51</v>
      </c>
      <c r="B2" s="54"/>
      <c r="C2" s="54"/>
      <c r="D2" s="54"/>
      <c r="E2" s="54"/>
      <c r="F2" s="54"/>
      <c r="G2" s="54"/>
      <c r="H2" s="54"/>
      <c r="I2" s="54"/>
      <c r="J2" s="54"/>
    </row>
    <row r="3" ht="1.5" customHeight="1"/>
    <row r="4" ht="1.5" customHeight="1"/>
    <row r="5" ht="12.75" hidden="1"/>
    <row r="6" spans="1:10" ht="19.5" customHeight="1">
      <c r="A6" s="40" t="s">
        <v>175</v>
      </c>
      <c r="B6" s="41" t="s">
        <v>18</v>
      </c>
      <c r="C6" s="44">
        <f>IF(SUM(T6:W65535)&gt;0,"有偵測到人、機、料、雜項之金額與原標單設定比率不符(超出20%)仍可繼續填寫標單，建議檢查並修正!!","")</f>
      </c>
      <c r="I6" s="73"/>
      <c r="J6" s="73"/>
    </row>
    <row r="7" spans="1:7" ht="24" customHeight="1">
      <c r="A7" s="40" t="s">
        <v>119</v>
      </c>
      <c r="B7" s="72" t="s">
        <v>49</v>
      </c>
      <c r="C7" s="72"/>
      <c r="D7" s="72"/>
      <c r="E7" s="72"/>
      <c r="F7" s="72"/>
      <c r="G7" s="42" t="s">
        <v>169</v>
      </c>
    </row>
    <row r="8" ht="12.75" hidden="1"/>
    <row r="9" spans="1:10" ht="19.5" customHeight="1">
      <c r="A9" s="43" t="s">
        <v>161</v>
      </c>
      <c r="B9" s="43" t="s">
        <v>174</v>
      </c>
      <c r="C9" s="43" t="s">
        <v>193</v>
      </c>
      <c r="D9" s="43" t="s">
        <v>58</v>
      </c>
      <c r="E9" s="43" t="s">
        <v>129</v>
      </c>
      <c r="F9" s="43" t="s">
        <v>211</v>
      </c>
      <c r="G9" s="43" t="s">
        <v>182</v>
      </c>
      <c r="H9" s="43" t="s">
        <v>145</v>
      </c>
      <c r="I9" s="43" t="s">
        <v>42</v>
      </c>
      <c r="J9" s="43" t="s">
        <v>190</v>
      </c>
    </row>
    <row r="10" spans="1:23" ht="21" customHeight="1">
      <c r="A10" s="2" t="s">
        <v>6</v>
      </c>
      <c r="B10" s="2" t="s">
        <v>152</v>
      </c>
      <c r="C10" s="28" t="s">
        <v>67</v>
      </c>
      <c r="D10" s="47"/>
      <c r="E10" s="50"/>
      <c r="F10" s="50">
        <f aca="true" t="shared" si="0" ref="F10:F41">D10*E10</f>
        <v>0</v>
      </c>
      <c r="G10" s="50">
        <f aca="true" t="shared" si="1" ref="G10:G41">F10*L10</f>
        <v>0</v>
      </c>
      <c r="H10" s="50">
        <f aca="true" t="shared" si="2" ref="H10:H41">F10*M10</f>
        <v>0</v>
      </c>
      <c r="I10" s="50">
        <f aca="true" t="shared" si="3" ref="I10:I41">F10*N10</f>
        <v>0</v>
      </c>
      <c r="J10" s="50">
        <f aca="true" t="shared" si="4" ref="J10:J41">F10*O10</f>
        <v>0</v>
      </c>
      <c r="L10">
        <v>0</v>
      </c>
      <c r="M10">
        <v>0</v>
      </c>
      <c r="N10">
        <v>0</v>
      </c>
      <c r="O10">
        <v>0</v>
      </c>
      <c r="T10">
        <f aca="true" t="shared" si="5" ref="T10:T41">IF(AND(F10&gt;0,ISNUMBER(F10)),IF(G10/F10-L10&gt;0.2,1,0),0)</f>
        <v>0</v>
      </c>
      <c r="U10">
        <f aca="true" t="shared" si="6" ref="U10:U41">IF(AND(F10&gt;0,ISNUMBER(F10)),IF(H10/F10-M10&gt;0.2,1,0),0)</f>
        <v>0</v>
      </c>
      <c r="V10">
        <f aca="true" t="shared" si="7" ref="V10:V41">IF(AND(F10&gt;0,ISNUMBER(F10)),IF(I10/F10-N10&gt;0.2,1,0),0)</f>
        <v>0</v>
      </c>
      <c r="W10">
        <f aca="true" t="shared" si="8" ref="W10:W41">IF(AND(F10&gt;0,ISNUMBER(F10)),IF(J10/F10-O10&gt;0.2,1,0),0)</f>
        <v>0</v>
      </c>
    </row>
    <row r="11" spans="1:23" ht="21" customHeight="1">
      <c r="A11" s="2" t="s">
        <v>225</v>
      </c>
      <c r="B11" s="2" t="s">
        <v>291</v>
      </c>
      <c r="C11" s="28" t="s">
        <v>67</v>
      </c>
      <c r="D11" s="47"/>
      <c r="E11" s="50"/>
      <c r="F11" s="50">
        <f t="shared" si="0"/>
        <v>0</v>
      </c>
      <c r="G11" s="50">
        <f t="shared" si="1"/>
        <v>0</v>
      </c>
      <c r="H11" s="50">
        <f t="shared" si="2"/>
        <v>0</v>
      </c>
      <c r="I11" s="50">
        <f t="shared" si="3"/>
        <v>0</v>
      </c>
      <c r="J11" s="50">
        <f t="shared" si="4"/>
        <v>0</v>
      </c>
      <c r="L11">
        <v>0</v>
      </c>
      <c r="M11">
        <v>0</v>
      </c>
      <c r="N11">
        <v>0</v>
      </c>
      <c r="O11">
        <v>0</v>
      </c>
      <c r="T11">
        <f t="shared" si="5"/>
        <v>0</v>
      </c>
      <c r="U11">
        <f t="shared" si="6"/>
        <v>0</v>
      </c>
      <c r="V11">
        <f t="shared" si="7"/>
        <v>0</v>
      </c>
      <c r="W11">
        <f t="shared" si="8"/>
        <v>0</v>
      </c>
    </row>
    <row r="12" spans="1:23" ht="21" customHeight="1">
      <c r="A12" s="2" t="s">
        <v>130</v>
      </c>
      <c r="B12" s="2" t="s">
        <v>192</v>
      </c>
      <c r="C12" s="28" t="s">
        <v>79</v>
      </c>
      <c r="D12" s="47"/>
      <c r="E12" s="50"/>
      <c r="F12" s="50">
        <f t="shared" si="0"/>
        <v>0</v>
      </c>
      <c r="G12" s="50">
        <f t="shared" si="1"/>
        <v>0</v>
      </c>
      <c r="H12" s="50">
        <f t="shared" si="2"/>
        <v>0</v>
      </c>
      <c r="I12" s="50">
        <f t="shared" si="3"/>
        <v>0</v>
      </c>
      <c r="J12" s="50">
        <f t="shared" si="4"/>
        <v>0</v>
      </c>
      <c r="L12">
        <v>0</v>
      </c>
      <c r="M12">
        <v>0</v>
      </c>
      <c r="N12">
        <v>0</v>
      </c>
      <c r="O12">
        <v>0</v>
      </c>
      <c r="T12">
        <f t="shared" si="5"/>
        <v>0</v>
      </c>
      <c r="U12">
        <f t="shared" si="6"/>
        <v>0</v>
      </c>
      <c r="V12">
        <f t="shared" si="7"/>
        <v>0</v>
      </c>
      <c r="W12">
        <f t="shared" si="8"/>
        <v>0</v>
      </c>
    </row>
    <row r="13" spans="1:23" ht="21" customHeight="1">
      <c r="A13" s="2" t="s">
        <v>268</v>
      </c>
      <c r="B13" s="2" t="s">
        <v>200</v>
      </c>
      <c r="C13" s="28" t="s">
        <v>103</v>
      </c>
      <c r="D13" s="47"/>
      <c r="E13" s="50"/>
      <c r="F13" s="50">
        <f t="shared" si="0"/>
        <v>0</v>
      </c>
      <c r="G13" s="50">
        <f t="shared" si="1"/>
        <v>0</v>
      </c>
      <c r="H13" s="50">
        <f t="shared" si="2"/>
        <v>0</v>
      </c>
      <c r="I13" s="50">
        <f t="shared" si="3"/>
        <v>0</v>
      </c>
      <c r="J13" s="50">
        <f t="shared" si="4"/>
        <v>0</v>
      </c>
      <c r="L13">
        <v>0</v>
      </c>
      <c r="M13">
        <v>0</v>
      </c>
      <c r="N13">
        <v>0</v>
      </c>
      <c r="O13">
        <v>0</v>
      </c>
      <c r="T13">
        <f t="shared" si="5"/>
        <v>0</v>
      </c>
      <c r="U13">
        <f t="shared" si="6"/>
        <v>0</v>
      </c>
      <c r="V13">
        <f t="shared" si="7"/>
        <v>0</v>
      </c>
      <c r="W13">
        <f t="shared" si="8"/>
        <v>0</v>
      </c>
    </row>
    <row r="14" spans="1:23" ht="21" customHeight="1">
      <c r="A14" s="2" t="s">
        <v>238</v>
      </c>
      <c r="B14" s="2" t="s">
        <v>13</v>
      </c>
      <c r="C14" s="28" t="s">
        <v>67</v>
      </c>
      <c r="D14" s="47"/>
      <c r="E14" s="50"/>
      <c r="F14" s="50">
        <f t="shared" si="0"/>
        <v>0</v>
      </c>
      <c r="G14" s="50">
        <f t="shared" si="1"/>
        <v>0</v>
      </c>
      <c r="H14" s="50">
        <f t="shared" si="2"/>
        <v>0</v>
      </c>
      <c r="I14" s="50">
        <f t="shared" si="3"/>
        <v>0</v>
      </c>
      <c r="J14" s="50">
        <f t="shared" si="4"/>
        <v>0</v>
      </c>
      <c r="L14">
        <v>0</v>
      </c>
      <c r="M14">
        <v>0</v>
      </c>
      <c r="N14">
        <v>0</v>
      </c>
      <c r="O14">
        <v>0</v>
      </c>
      <c r="T14">
        <f t="shared" si="5"/>
        <v>0</v>
      </c>
      <c r="U14">
        <f t="shared" si="6"/>
        <v>0</v>
      </c>
      <c r="V14">
        <f t="shared" si="7"/>
        <v>0</v>
      </c>
      <c r="W14">
        <f t="shared" si="8"/>
        <v>0</v>
      </c>
    </row>
    <row r="15" spans="1:23" ht="21" customHeight="1">
      <c r="A15" s="2" t="s">
        <v>170</v>
      </c>
      <c r="B15" s="2" t="s">
        <v>236</v>
      </c>
      <c r="C15" s="28" t="s">
        <v>103</v>
      </c>
      <c r="D15" s="47"/>
      <c r="E15" s="50"/>
      <c r="F15" s="50">
        <f t="shared" si="0"/>
        <v>0</v>
      </c>
      <c r="G15" s="50">
        <f t="shared" si="1"/>
        <v>0</v>
      </c>
      <c r="H15" s="50">
        <f t="shared" si="2"/>
        <v>0</v>
      </c>
      <c r="I15" s="50">
        <f t="shared" si="3"/>
        <v>0</v>
      </c>
      <c r="J15" s="50">
        <f t="shared" si="4"/>
        <v>0</v>
      </c>
      <c r="L15">
        <v>0</v>
      </c>
      <c r="M15">
        <v>0</v>
      </c>
      <c r="N15">
        <v>0</v>
      </c>
      <c r="O15">
        <v>0</v>
      </c>
      <c r="T15">
        <f t="shared" si="5"/>
        <v>0</v>
      </c>
      <c r="U15">
        <f t="shared" si="6"/>
        <v>0</v>
      </c>
      <c r="V15">
        <f t="shared" si="7"/>
        <v>0</v>
      </c>
      <c r="W15">
        <f t="shared" si="8"/>
        <v>0</v>
      </c>
    </row>
    <row r="16" spans="1:23" ht="21" customHeight="1">
      <c r="A16" s="2" t="s">
        <v>266</v>
      </c>
      <c r="B16" s="2" t="s">
        <v>30</v>
      </c>
      <c r="C16" s="28" t="s">
        <v>39</v>
      </c>
      <c r="D16" s="47"/>
      <c r="E16" s="50"/>
      <c r="F16" s="50">
        <f t="shared" si="0"/>
        <v>0</v>
      </c>
      <c r="G16" s="50">
        <f t="shared" si="1"/>
        <v>0</v>
      </c>
      <c r="H16" s="50">
        <f t="shared" si="2"/>
        <v>0</v>
      </c>
      <c r="I16" s="50">
        <f t="shared" si="3"/>
        <v>0</v>
      </c>
      <c r="J16" s="50">
        <f t="shared" si="4"/>
        <v>0</v>
      </c>
      <c r="L16">
        <v>0</v>
      </c>
      <c r="M16">
        <v>0</v>
      </c>
      <c r="N16">
        <v>0</v>
      </c>
      <c r="O16">
        <v>0</v>
      </c>
      <c r="T16">
        <f t="shared" si="5"/>
        <v>0</v>
      </c>
      <c r="U16">
        <f t="shared" si="6"/>
        <v>0</v>
      </c>
      <c r="V16">
        <f t="shared" si="7"/>
        <v>0</v>
      </c>
      <c r="W16">
        <f t="shared" si="8"/>
        <v>0</v>
      </c>
    </row>
    <row r="17" spans="1:23" ht="21" customHeight="1">
      <c r="A17" s="2" t="s">
        <v>73</v>
      </c>
      <c r="B17" s="2" t="s">
        <v>82</v>
      </c>
      <c r="C17" s="28" t="s">
        <v>67</v>
      </c>
      <c r="D17" s="47"/>
      <c r="E17" s="50"/>
      <c r="F17" s="50">
        <f t="shared" si="0"/>
        <v>0</v>
      </c>
      <c r="G17" s="50">
        <f t="shared" si="1"/>
        <v>0</v>
      </c>
      <c r="H17" s="50">
        <f t="shared" si="2"/>
        <v>0</v>
      </c>
      <c r="I17" s="50">
        <f t="shared" si="3"/>
        <v>0</v>
      </c>
      <c r="J17" s="50">
        <f t="shared" si="4"/>
        <v>0</v>
      </c>
      <c r="L17">
        <v>0</v>
      </c>
      <c r="M17">
        <v>0</v>
      </c>
      <c r="N17">
        <v>0</v>
      </c>
      <c r="O17">
        <v>0</v>
      </c>
      <c r="T17">
        <f t="shared" si="5"/>
        <v>0</v>
      </c>
      <c r="U17">
        <f t="shared" si="6"/>
        <v>0</v>
      </c>
      <c r="V17">
        <f t="shared" si="7"/>
        <v>0</v>
      </c>
      <c r="W17">
        <f t="shared" si="8"/>
        <v>0</v>
      </c>
    </row>
    <row r="18" spans="1:23" ht="21" customHeight="1">
      <c r="A18" s="2" t="s">
        <v>290</v>
      </c>
      <c r="B18" s="2" t="s">
        <v>251</v>
      </c>
      <c r="C18" s="28" t="s">
        <v>103</v>
      </c>
      <c r="D18" s="47"/>
      <c r="E18" s="50"/>
      <c r="F18" s="50">
        <f t="shared" si="0"/>
        <v>0</v>
      </c>
      <c r="G18" s="50">
        <f t="shared" si="1"/>
        <v>0</v>
      </c>
      <c r="H18" s="50">
        <f t="shared" si="2"/>
        <v>0</v>
      </c>
      <c r="I18" s="50">
        <f t="shared" si="3"/>
        <v>0</v>
      </c>
      <c r="J18" s="50">
        <f t="shared" si="4"/>
        <v>0</v>
      </c>
      <c r="L18">
        <v>0</v>
      </c>
      <c r="M18">
        <v>0</v>
      </c>
      <c r="N18">
        <v>0</v>
      </c>
      <c r="O18">
        <v>0</v>
      </c>
      <c r="T18">
        <f t="shared" si="5"/>
        <v>0</v>
      </c>
      <c r="U18">
        <f t="shared" si="6"/>
        <v>0</v>
      </c>
      <c r="V18">
        <f t="shared" si="7"/>
        <v>0</v>
      </c>
      <c r="W18">
        <f t="shared" si="8"/>
        <v>0</v>
      </c>
    </row>
    <row r="19" spans="1:23" ht="21" customHeight="1">
      <c r="A19" s="2" t="s">
        <v>275</v>
      </c>
      <c r="B19" s="2" t="s">
        <v>284</v>
      </c>
      <c r="C19" s="28" t="s">
        <v>39</v>
      </c>
      <c r="D19" s="47"/>
      <c r="E19" s="50"/>
      <c r="F19" s="50">
        <f t="shared" si="0"/>
        <v>0</v>
      </c>
      <c r="G19" s="50">
        <f t="shared" si="1"/>
        <v>0</v>
      </c>
      <c r="H19" s="50">
        <f t="shared" si="2"/>
        <v>0</v>
      </c>
      <c r="I19" s="50">
        <f t="shared" si="3"/>
        <v>0</v>
      </c>
      <c r="J19" s="50">
        <f t="shared" si="4"/>
        <v>0</v>
      </c>
      <c r="L19">
        <v>0</v>
      </c>
      <c r="M19">
        <v>0</v>
      </c>
      <c r="N19">
        <v>0</v>
      </c>
      <c r="O19">
        <v>0</v>
      </c>
      <c r="T19">
        <f t="shared" si="5"/>
        <v>0</v>
      </c>
      <c r="U19">
        <f t="shared" si="6"/>
        <v>0</v>
      </c>
      <c r="V19">
        <f t="shared" si="7"/>
        <v>0</v>
      </c>
      <c r="W19">
        <f t="shared" si="8"/>
        <v>0</v>
      </c>
    </row>
    <row r="20" spans="1:23" ht="21" customHeight="1">
      <c r="A20" s="2" t="s">
        <v>41</v>
      </c>
      <c r="B20" s="2" t="s">
        <v>162</v>
      </c>
      <c r="C20" s="28" t="s">
        <v>39</v>
      </c>
      <c r="D20" s="47"/>
      <c r="E20" s="50"/>
      <c r="F20" s="50">
        <f t="shared" si="0"/>
        <v>0</v>
      </c>
      <c r="G20" s="50">
        <f t="shared" si="1"/>
        <v>0</v>
      </c>
      <c r="H20" s="50">
        <f t="shared" si="2"/>
        <v>0</v>
      </c>
      <c r="I20" s="50">
        <f t="shared" si="3"/>
        <v>0</v>
      </c>
      <c r="J20" s="50">
        <f t="shared" si="4"/>
        <v>0</v>
      </c>
      <c r="L20">
        <v>0</v>
      </c>
      <c r="M20">
        <v>0</v>
      </c>
      <c r="N20">
        <v>0</v>
      </c>
      <c r="O20">
        <v>0</v>
      </c>
      <c r="T20">
        <f t="shared" si="5"/>
        <v>0</v>
      </c>
      <c r="U20">
        <f t="shared" si="6"/>
        <v>0</v>
      </c>
      <c r="V20">
        <f t="shared" si="7"/>
        <v>0</v>
      </c>
      <c r="W20">
        <f t="shared" si="8"/>
        <v>0</v>
      </c>
    </row>
    <row r="21" spans="1:23" ht="21" customHeight="1">
      <c r="A21" s="2" t="s">
        <v>287</v>
      </c>
      <c r="B21" s="2" t="s">
        <v>160</v>
      </c>
      <c r="C21" s="28" t="s">
        <v>67</v>
      </c>
      <c r="D21" s="47"/>
      <c r="E21" s="50"/>
      <c r="F21" s="50">
        <f t="shared" si="0"/>
        <v>0</v>
      </c>
      <c r="G21" s="50">
        <f t="shared" si="1"/>
        <v>0</v>
      </c>
      <c r="H21" s="50">
        <f t="shared" si="2"/>
        <v>0</v>
      </c>
      <c r="I21" s="50">
        <f t="shared" si="3"/>
        <v>0</v>
      </c>
      <c r="J21" s="50">
        <f t="shared" si="4"/>
        <v>0</v>
      </c>
      <c r="L21">
        <v>0</v>
      </c>
      <c r="M21">
        <v>0</v>
      </c>
      <c r="N21">
        <v>0</v>
      </c>
      <c r="O21">
        <v>0</v>
      </c>
      <c r="T21">
        <f t="shared" si="5"/>
        <v>0</v>
      </c>
      <c r="U21">
        <f t="shared" si="6"/>
        <v>0</v>
      </c>
      <c r="V21">
        <f t="shared" si="7"/>
        <v>0</v>
      </c>
      <c r="W21">
        <f t="shared" si="8"/>
        <v>0</v>
      </c>
    </row>
    <row r="22" spans="1:23" ht="21" customHeight="1">
      <c r="A22" s="2" t="s">
        <v>55</v>
      </c>
      <c r="B22" s="2" t="s">
        <v>191</v>
      </c>
      <c r="C22" s="28" t="s">
        <v>67</v>
      </c>
      <c r="D22" s="47"/>
      <c r="E22" s="50"/>
      <c r="F22" s="50">
        <f t="shared" si="0"/>
        <v>0</v>
      </c>
      <c r="G22" s="50">
        <f t="shared" si="1"/>
        <v>0</v>
      </c>
      <c r="H22" s="50">
        <f t="shared" si="2"/>
        <v>0</v>
      </c>
      <c r="I22" s="50">
        <f t="shared" si="3"/>
        <v>0</v>
      </c>
      <c r="J22" s="50">
        <f t="shared" si="4"/>
        <v>0</v>
      </c>
      <c r="L22">
        <v>0</v>
      </c>
      <c r="M22">
        <v>0</v>
      </c>
      <c r="N22">
        <v>0</v>
      </c>
      <c r="O22">
        <v>0</v>
      </c>
      <c r="T22">
        <f t="shared" si="5"/>
        <v>0</v>
      </c>
      <c r="U22">
        <f t="shared" si="6"/>
        <v>0</v>
      </c>
      <c r="V22">
        <f t="shared" si="7"/>
        <v>0</v>
      </c>
      <c r="W22">
        <f t="shared" si="8"/>
        <v>0</v>
      </c>
    </row>
    <row r="23" spans="1:23" ht="21" customHeight="1">
      <c r="A23" s="2" t="s">
        <v>156</v>
      </c>
      <c r="B23" s="2" t="s">
        <v>24</v>
      </c>
      <c r="C23" s="28" t="s">
        <v>103</v>
      </c>
      <c r="D23" s="47"/>
      <c r="E23" s="50"/>
      <c r="F23" s="50">
        <f t="shared" si="0"/>
        <v>0</v>
      </c>
      <c r="G23" s="50">
        <f t="shared" si="1"/>
        <v>0</v>
      </c>
      <c r="H23" s="50">
        <f t="shared" si="2"/>
        <v>0</v>
      </c>
      <c r="I23" s="50">
        <f t="shared" si="3"/>
        <v>0</v>
      </c>
      <c r="J23" s="50">
        <f t="shared" si="4"/>
        <v>0</v>
      </c>
      <c r="L23">
        <v>0</v>
      </c>
      <c r="M23">
        <v>0</v>
      </c>
      <c r="N23">
        <v>0</v>
      </c>
      <c r="O23">
        <v>0</v>
      </c>
      <c r="T23">
        <f t="shared" si="5"/>
        <v>0</v>
      </c>
      <c r="U23">
        <f t="shared" si="6"/>
        <v>0</v>
      </c>
      <c r="V23">
        <f t="shared" si="7"/>
        <v>0</v>
      </c>
      <c r="W23">
        <f t="shared" si="8"/>
        <v>0</v>
      </c>
    </row>
    <row r="24" spans="1:23" ht="21" customHeight="1">
      <c r="A24" s="2" t="s">
        <v>206</v>
      </c>
      <c r="B24" s="2" t="s">
        <v>43</v>
      </c>
      <c r="C24" s="28" t="s">
        <v>67</v>
      </c>
      <c r="D24" s="47"/>
      <c r="E24" s="50"/>
      <c r="F24" s="50">
        <f t="shared" si="0"/>
        <v>0</v>
      </c>
      <c r="G24" s="50">
        <f t="shared" si="1"/>
        <v>0</v>
      </c>
      <c r="H24" s="50">
        <f t="shared" si="2"/>
        <v>0</v>
      </c>
      <c r="I24" s="50">
        <f t="shared" si="3"/>
        <v>0</v>
      </c>
      <c r="J24" s="50">
        <f t="shared" si="4"/>
        <v>0</v>
      </c>
      <c r="L24">
        <v>0</v>
      </c>
      <c r="M24">
        <v>0</v>
      </c>
      <c r="N24">
        <v>0</v>
      </c>
      <c r="O24">
        <v>0</v>
      </c>
      <c r="T24">
        <f t="shared" si="5"/>
        <v>0</v>
      </c>
      <c r="U24">
        <f t="shared" si="6"/>
        <v>0</v>
      </c>
      <c r="V24">
        <f t="shared" si="7"/>
        <v>0</v>
      </c>
      <c r="W24">
        <f t="shared" si="8"/>
        <v>0</v>
      </c>
    </row>
    <row r="25" spans="1:23" ht="21" customHeight="1">
      <c r="A25" s="2" t="s">
        <v>229</v>
      </c>
      <c r="B25" s="2" t="s">
        <v>29</v>
      </c>
      <c r="C25" s="28" t="s">
        <v>103</v>
      </c>
      <c r="D25" s="47"/>
      <c r="E25" s="50"/>
      <c r="F25" s="50">
        <f t="shared" si="0"/>
        <v>0</v>
      </c>
      <c r="G25" s="50">
        <f t="shared" si="1"/>
        <v>0</v>
      </c>
      <c r="H25" s="50">
        <f t="shared" si="2"/>
        <v>0</v>
      </c>
      <c r="I25" s="50">
        <f t="shared" si="3"/>
        <v>0</v>
      </c>
      <c r="J25" s="50">
        <f t="shared" si="4"/>
        <v>0</v>
      </c>
      <c r="L25">
        <v>0</v>
      </c>
      <c r="M25">
        <v>0</v>
      </c>
      <c r="N25">
        <v>0</v>
      </c>
      <c r="O25">
        <v>0</v>
      </c>
      <c r="T25">
        <f t="shared" si="5"/>
        <v>0</v>
      </c>
      <c r="U25">
        <f t="shared" si="6"/>
        <v>0</v>
      </c>
      <c r="V25">
        <f t="shared" si="7"/>
        <v>0</v>
      </c>
      <c r="W25">
        <f t="shared" si="8"/>
        <v>0</v>
      </c>
    </row>
    <row r="26" spans="1:23" ht="21" customHeight="1">
      <c r="A26" s="2" t="s">
        <v>257</v>
      </c>
      <c r="B26" s="2" t="s">
        <v>226</v>
      </c>
      <c r="C26" s="28" t="s">
        <v>67</v>
      </c>
      <c r="D26" s="47"/>
      <c r="E26" s="50"/>
      <c r="F26" s="50">
        <f t="shared" si="0"/>
        <v>0</v>
      </c>
      <c r="G26" s="50">
        <f t="shared" si="1"/>
        <v>0</v>
      </c>
      <c r="H26" s="50">
        <f t="shared" si="2"/>
        <v>0</v>
      </c>
      <c r="I26" s="50">
        <f t="shared" si="3"/>
        <v>0</v>
      </c>
      <c r="J26" s="50">
        <f t="shared" si="4"/>
        <v>0</v>
      </c>
      <c r="L26">
        <v>0</v>
      </c>
      <c r="M26">
        <v>0</v>
      </c>
      <c r="N26">
        <v>0</v>
      </c>
      <c r="O26">
        <v>0</v>
      </c>
      <c r="T26">
        <f t="shared" si="5"/>
        <v>0</v>
      </c>
      <c r="U26">
        <f t="shared" si="6"/>
        <v>0</v>
      </c>
      <c r="V26">
        <f t="shared" si="7"/>
        <v>0</v>
      </c>
      <c r="W26">
        <f t="shared" si="8"/>
        <v>0</v>
      </c>
    </row>
    <row r="27" spans="1:23" ht="21" customHeight="1">
      <c r="A27" s="2" t="s">
        <v>224</v>
      </c>
      <c r="B27" s="2" t="s">
        <v>269</v>
      </c>
      <c r="C27" s="28" t="s">
        <v>67</v>
      </c>
      <c r="D27" s="47"/>
      <c r="E27" s="50"/>
      <c r="F27" s="50">
        <f t="shared" si="0"/>
        <v>0</v>
      </c>
      <c r="G27" s="50">
        <f t="shared" si="1"/>
        <v>0</v>
      </c>
      <c r="H27" s="50">
        <f t="shared" si="2"/>
        <v>0</v>
      </c>
      <c r="I27" s="50">
        <f t="shared" si="3"/>
        <v>0</v>
      </c>
      <c r="J27" s="50">
        <f t="shared" si="4"/>
        <v>0</v>
      </c>
      <c r="L27">
        <v>0</v>
      </c>
      <c r="M27">
        <v>0</v>
      </c>
      <c r="N27">
        <v>0</v>
      </c>
      <c r="O27">
        <v>0</v>
      </c>
      <c r="T27">
        <f t="shared" si="5"/>
        <v>0</v>
      </c>
      <c r="U27">
        <f t="shared" si="6"/>
        <v>0</v>
      </c>
      <c r="V27">
        <f t="shared" si="7"/>
        <v>0</v>
      </c>
      <c r="W27">
        <f t="shared" si="8"/>
        <v>0</v>
      </c>
    </row>
    <row r="28" spans="1:23" ht="21" customHeight="1">
      <c r="A28" s="2" t="s">
        <v>235</v>
      </c>
      <c r="B28" s="2" t="s">
        <v>1</v>
      </c>
      <c r="C28" s="28" t="s">
        <v>67</v>
      </c>
      <c r="D28" s="47"/>
      <c r="E28" s="50"/>
      <c r="F28" s="50">
        <f t="shared" si="0"/>
        <v>0</v>
      </c>
      <c r="G28" s="50">
        <f t="shared" si="1"/>
        <v>0</v>
      </c>
      <c r="H28" s="50">
        <f t="shared" si="2"/>
        <v>0</v>
      </c>
      <c r="I28" s="50">
        <f t="shared" si="3"/>
        <v>0</v>
      </c>
      <c r="J28" s="50">
        <f t="shared" si="4"/>
        <v>0</v>
      </c>
      <c r="L28">
        <v>0</v>
      </c>
      <c r="M28">
        <v>0</v>
      </c>
      <c r="N28">
        <v>0</v>
      </c>
      <c r="O28">
        <v>0</v>
      </c>
      <c r="T28">
        <f t="shared" si="5"/>
        <v>0</v>
      </c>
      <c r="U28">
        <f t="shared" si="6"/>
        <v>0</v>
      </c>
      <c r="V28">
        <f t="shared" si="7"/>
        <v>0</v>
      </c>
      <c r="W28">
        <f t="shared" si="8"/>
        <v>0</v>
      </c>
    </row>
    <row r="29" spans="1:23" ht="21" customHeight="1">
      <c r="A29" s="2" t="s">
        <v>151</v>
      </c>
      <c r="B29" s="2" t="s">
        <v>60</v>
      </c>
      <c r="C29" s="28" t="s">
        <v>67</v>
      </c>
      <c r="D29" s="47"/>
      <c r="E29" s="50"/>
      <c r="F29" s="50">
        <f t="shared" si="0"/>
        <v>0</v>
      </c>
      <c r="G29" s="50">
        <f t="shared" si="1"/>
        <v>0</v>
      </c>
      <c r="H29" s="50">
        <f t="shared" si="2"/>
        <v>0</v>
      </c>
      <c r="I29" s="50">
        <f t="shared" si="3"/>
        <v>0</v>
      </c>
      <c r="J29" s="50">
        <f t="shared" si="4"/>
        <v>0</v>
      </c>
      <c r="L29">
        <v>0</v>
      </c>
      <c r="M29">
        <v>0</v>
      </c>
      <c r="N29">
        <v>0</v>
      </c>
      <c r="O29">
        <v>0</v>
      </c>
      <c r="T29">
        <f t="shared" si="5"/>
        <v>0</v>
      </c>
      <c r="U29">
        <f t="shared" si="6"/>
        <v>0</v>
      </c>
      <c r="V29">
        <f t="shared" si="7"/>
        <v>0</v>
      </c>
      <c r="W29">
        <f t="shared" si="8"/>
        <v>0</v>
      </c>
    </row>
    <row r="30" spans="1:23" ht="21" customHeight="1">
      <c r="A30" s="2" t="s">
        <v>65</v>
      </c>
      <c r="B30" s="2" t="s">
        <v>118</v>
      </c>
      <c r="C30" s="28" t="s">
        <v>67</v>
      </c>
      <c r="D30" s="47"/>
      <c r="E30" s="50"/>
      <c r="F30" s="50">
        <f t="shared" si="0"/>
        <v>0</v>
      </c>
      <c r="G30" s="50">
        <f t="shared" si="1"/>
        <v>0</v>
      </c>
      <c r="H30" s="50">
        <f t="shared" si="2"/>
        <v>0</v>
      </c>
      <c r="I30" s="50">
        <f t="shared" si="3"/>
        <v>0</v>
      </c>
      <c r="J30" s="50">
        <f t="shared" si="4"/>
        <v>0</v>
      </c>
      <c r="L30">
        <v>0</v>
      </c>
      <c r="M30">
        <v>0</v>
      </c>
      <c r="N30">
        <v>0</v>
      </c>
      <c r="O30">
        <v>0</v>
      </c>
      <c r="T30">
        <f t="shared" si="5"/>
        <v>0</v>
      </c>
      <c r="U30">
        <f t="shared" si="6"/>
        <v>0</v>
      </c>
      <c r="V30">
        <f t="shared" si="7"/>
        <v>0</v>
      </c>
      <c r="W30">
        <f t="shared" si="8"/>
        <v>0</v>
      </c>
    </row>
    <row r="31" spans="1:23" ht="21" customHeight="1">
      <c r="A31" s="2" t="s">
        <v>168</v>
      </c>
      <c r="B31" s="2" t="s">
        <v>248</v>
      </c>
      <c r="C31" s="28" t="s">
        <v>67</v>
      </c>
      <c r="D31" s="47"/>
      <c r="E31" s="50"/>
      <c r="F31" s="50">
        <f t="shared" si="0"/>
        <v>0</v>
      </c>
      <c r="G31" s="50">
        <f t="shared" si="1"/>
        <v>0</v>
      </c>
      <c r="H31" s="50">
        <f t="shared" si="2"/>
        <v>0</v>
      </c>
      <c r="I31" s="50">
        <f t="shared" si="3"/>
        <v>0</v>
      </c>
      <c r="J31" s="50">
        <f t="shared" si="4"/>
        <v>0</v>
      </c>
      <c r="L31">
        <v>0</v>
      </c>
      <c r="M31">
        <v>0</v>
      </c>
      <c r="N31">
        <v>0</v>
      </c>
      <c r="O31">
        <v>0</v>
      </c>
      <c r="T31">
        <f t="shared" si="5"/>
        <v>0</v>
      </c>
      <c r="U31">
        <f t="shared" si="6"/>
        <v>0</v>
      </c>
      <c r="V31">
        <f t="shared" si="7"/>
        <v>0</v>
      </c>
      <c r="W31">
        <f t="shared" si="8"/>
        <v>0</v>
      </c>
    </row>
    <row r="32" spans="1:23" ht="21" customHeight="1">
      <c r="A32" s="2" t="s">
        <v>178</v>
      </c>
      <c r="B32" s="2" t="s">
        <v>196</v>
      </c>
      <c r="C32" s="28" t="s">
        <v>67</v>
      </c>
      <c r="D32" s="47"/>
      <c r="E32" s="50"/>
      <c r="F32" s="50">
        <f t="shared" si="0"/>
        <v>0</v>
      </c>
      <c r="G32" s="50">
        <f t="shared" si="1"/>
        <v>0</v>
      </c>
      <c r="H32" s="50">
        <f t="shared" si="2"/>
        <v>0</v>
      </c>
      <c r="I32" s="50">
        <f t="shared" si="3"/>
        <v>0</v>
      </c>
      <c r="J32" s="50">
        <f t="shared" si="4"/>
        <v>0</v>
      </c>
      <c r="L32">
        <v>0</v>
      </c>
      <c r="M32">
        <v>0</v>
      </c>
      <c r="N32">
        <v>0</v>
      </c>
      <c r="O32">
        <v>0</v>
      </c>
      <c r="T32">
        <f t="shared" si="5"/>
        <v>0</v>
      </c>
      <c r="U32">
        <f t="shared" si="6"/>
        <v>0</v>
      </c>
      <c r="V32">
        <f t="shared" si="7"/>
        <v>0</v>
      </c>
      <c r="W32">
        <f t="shared" si="8"/>
        <v>0</v>
      </c>
    </row>
    <row r="33" spans="1:23" ht="21" customHeight="1">
      <c r="A33" s="2" t="s">
        <v>99</v>
      </c>
      <c r="B33" s="2" t="s">
        <v>100</v>
      </c>
      <c r="C33" s="28" t="s">
        <v>121</v>
      </c>
      <c r="D33" s="47"/>
      <c r="E33" s="50"/>
      <c r="F33" s="50">
        <f t="shared" si="0"/>
        <v>0</v>
      </c>
      <c r="G33" s="50">
        <f t="shared" si="1"/>
        <v>0</v>
      </c>
      <c r="H33" s="50">
        <f t="shared" si="2"/>
        <v>0</v>
      </c>
      <c r="I33" s="50">
        <f t="shared" si="3"/>
        <v>0</v>
      </c>
      <c r="J33" s="50">
        <f t="shared" si="4"/>
        <v>0</v>
      </c>
      <c r="L33">
        <v>0</v>
      </c>
      <c r="M33">
        <v>0</v>
      </c>
      <c r="N33">
        <v>0</v>
      </c>
      <c r="O33">
        <v>0</v>
      </c>
      <c r="T33">
        <f t="shared" si="5"/>
        <v>0</v>
      </c>
      <c r="U33">
        <f t="shared" si="6"/>
        <v>0</v>
      </c>
      <c r="V33">
        <f t="shared" si="7"/>
        <v>0</v>
      </c>
      <c r="W33">
        <f t="shared" si="8"/>
        <v>0</v>
      </c>
    </row>
    <row r="34" spans="1:23" ht="21" customHeight="1">
      <c r="A34" s="2" t="s">
        <v>126</v>
      </c>
      <c r="B34" s="2" t="s">
        <v>271</v>
      </c>
      <c r="C34" s="28" t="s">
        <v>121</v>
      </c>
      <c r="D34" s="47"/>
      <c r="E34" s="50"/>
      <c r="F34" s="50">
        <f t="shared" si="0"/>
        <v>0</v>
      </c>
      <c r="G34" s="50">
        <f t="shared" si="1"/>
        <v>0</v>
      </c>
      <c r="H34" s="50">
        <f t="shared" si="2"/>
        <v>0</v>
      </c>
      <c r="I34" s="50">
        <f t="shared" si="3"/>
        <v>0</v>
      </c>
      <c r="J34" s="50">
        <f t="shared" si="4"/>
        <v>0</v>
      </c>
      <c r="L34">
        <v>0</v>
      </c>
      <c r="M34">
        <v>0</v>
      </c>
      <c r="N34">
        <v>0</v>
      </c>
      <c r="O34">
        <v>0</v>
      </c>
      <c r="T34">
        <f t="shared" si="5"/>
        <v>0</v>
      </c>
      <c r="U34">
        <f t="shared" si="6"/>
        <v>0</v>
      </c>
      <c r="V34">
        <f t="shared" si="7"/>
        <v>0</v>
      </c>
      <c r="W34">
        <f t="shared" si="8"/>
        <v>0</v>
      </c>
    </row>
    <row r="35" spans="1:23" ht="21" customHeight="1">
      <c r="A35" s="2" t="s">
        <v>231</v>
      </c>
      <c r="B35" s="2" t="s">
        <v>213</v>
      </c>
      <c r="C35" s="28" t="s">
        <v>282</v>
      </c>
      <c r="D35" s="47"/>
      <c r="E35" s="50"/>
      <c r="F35" s="50">
        <f t="shared" si="0"/>
        <v>0</v>
      </c>
      <c r="G35" s="50">
        <f t="shared" si="1"/>
        <v>0</v>
      </c>
      <c r="H35" s="50">
        <f t="shared" si="2"/>
        <v>0</v>
      </c>
      <c r="I35" s="50">
        <f t="shared" si="3"/>
        <v>0</v>
      </c>
      <c r="J35" s="50">
        <f t="shared" si="4"/>
        <v>0</v>
      </c>
      <c r="L35">
        <v>0</v>
      </c>
      <c r="M35">
        <v>0</v>
      </c>
      <c r="N35">
        <v>0</v>
      </c>
      <c r="O35">
        <v>0</v>
      </c>
      <c r="T35">
        <f t="shared" si="5"/>
        <v>0</v>
      </c>
      <c r="U35">
        <f t="shared" si="6"/>
        <v>0</v>
      </c>
      <c r="V35">
        <f t="shared" si="7"/>
        <v>0</v>
      </c>
      <c r="W35">
        <f t="shared" si="8"/>
        <v>0</v>
      </c>
    </row>
    <row r="36" spans="1:23" ht="21" customHeight="1">
      <c r="A36" s="2" t="s">
        <v>233</v>
      </c>
      <c r="B36" s="2" t="s">
        <v>195</v>
      </c>
      <c r="C36" s="28" t="s">
        <v>240</v>
      </c>
      <c r="D36" s="47"/>
      <c r="E36" s="50"/>
      <c r="F36" s="50">
        <f t="shared" si="0"/>
        <v>0</v>
      </c>
      <c r="G36" s="50">
        <f t="shared" si="1"/>
        <v>0</v>
      </c>
      <c r="H36" s="50">
        <f t="shared" si="2"/>
        <v>0</v>
      </c>
      <c r="I36" s="50">
        <f t="shared" si="3"/>
        <v>0</v>
      </c>
      <c r="J36" s="50">
        <f t="shared" si="4"/>
        <v>0</v>
      </c>
      <c r="L36">
        <v>0</v>
      </c>
      <c r="M36">
        <v>0</v>
      </c>
      <c r="N36">
        <v>0</v>
      </c>
      <c r="O36">
        <v>0</v>
      </c>
      <c r="T36">
        <f t="shared" si="5"/>
        <v>0</v>
      </c>
      <c r="U36">
        <f t="shared" si="6"/>
        <v>0</v>
      </c>
      <c r="V36">
        <f t="shared" si="7"/>
        <v>0</v>
      </c>
      <c r="W36">
        <f t="shared" si="8"/>
        <v>0</v>
      </c>
    </row>
    <row r="37" spans="1:23" ht="21" customHeight="1">
      <c r="A37" s="2" t="s">
        <v>247</v>
      </c>
      <c r="B37" s="2" t="s">
        <v>34</v>
      </c>
      <c r="C37" s="28" t="s">
        <v>172</v>
      </c>
      <c r="D37" s="47"/>
      <c r="E37" s="50"/>
      <c r="F37" s="50">
        <f t="shared" si="0"/>
        <v>0</v>
      </c>
      <c r="G37" s="50">
        <f t="shared" si="1"/>
        <v>0</v>
      </c>
      <c r="H37" s="50">
        <f t="shared" si="2"/>
        <v>0</v>
      </c>
      <c r="I37" s="50">
        <f t="shared" si="3"/>
        <v>0</v>
      </c>
      <c r="J37" s="50">
        <f t="shared" si="4"/>
        <v>0</v>
      </c>
      <c r="L37">
        <v>0</v>
      </c>
      <c r="M37">
        <v>0</v>
      </c>
      <c r="N37">
        <v>0</v>
      </c>
      <c r="O37">
        <v>0</v>
      </c>
      <c r="T37">
        <f t="shared" si="5"/>
        <v>0</v>
      </c>
      <c r="U37">
        <f t="shared" si="6"/>
        <v>0</v>
      </c>
      <c r="V37">
        <f t="shared" si="7"/>
        <v>0</v>
      </c>
      <c r="W37">
        <f t="shared" si="8"/>
        <v>0</v>
      </c>
    </row>
    <row r="38" spans="1:23" ht="21" customHeight="1">
      <c r="A38" s="2" t="s">
        <v>127</v>
      </c>
      <c r="B38" s="2" t="s">
        <v>283</v>
      </c>
      <c r="C38" s="28" t="s">
        <v>59</v>
      </c>
      <c r="D38" s="47"/>
      <c r="E38" s="50"/>
      <c r="F38" s="50">
        <f t="shared" si="0"/>
        <v>0</v>
      </c>
      <c r="G38" s="50">
        <f t="shared" si="1"/>
        <v>0</v>
      </c>
      <c r="H38" s="50">
        <f t="shared" si="2"/>
        <v>0</v>
      </c>
      <c r="I38" s="50">
        <f t="shared" si="3"/>
        <v>0</v>
      </c>
      <c r="J38" s="50">
        <f t="shared" si="4"/>
        <v>0</v>
      </c>
      <c r="L38">
        <v>0</v>
      </c>
      <c r="M38">
        <v>0</v>
      </c>
      <c r="N38">
        <v>0</v>
      </c>
      <c r="O38">
        <v>0</v>
      </c>
      <c r="T38">
        <f t="shared" si="5"/>
        <v>0</v>
      </c>
      <c r="U38">
        <f t="shared" si="6"/>
        <v>0</v>
      </c>
      <c r="V38">
        <f t="shared" si="7"/>
        <v>0</v>
      </c>
      <c r="W38">
        <f t="shared" si="8"/>
        <v>0</v>
      </c>
    </row>
    <row r="39" spans="1:23" ht="21" customHeight="1">
      <c r="A39" s="2" t="s">
        <v>180</v>
      </c>
      <c r="B39" s="2" t="s">
        <v>187</v>
      </c>
      <c r="C39" s="28" t="s">
        <v>26</v>
      </c>
      <c r="D39" s="47"/>
      <c r="E39" s="50"/>
      <c r="F39" s="50">
        <f t="shared" si="0"/>
        <v>0</v>
      </c>
      <c r="G39" s="50">
        <f t="shared" si="1"/>
        <v>0</v>
      </c>
      <c r="H39" s="50">
        <f t="shared" si="2"/>
        <v>0</v>
      </c>
      <c r="I39" s="50">
        <f t="shared" si="3"/>
        <v>0</v>
      </c>
      <c r="J39" s="50">
        <f t="shared" si="4"/>
        <v>0</v>
      </c>
      <c r="L39">
        <v>0</v>
      </c>
      <c r="M39">
        <v>0</v>
      </c>
      <c r="N39">
        <v>0</v>
      </c>
      <c r="O39">
        <v>0</v>
      </c>
      <c r="T39">
        <f t="shared" si="5"/>
        <v>0</v>
      </c>
      <c r="U39">
        <f t="shared" si="6"/>
        <v>0</v>
      </c>
      <c r="V39">
        <f t="shared" si="7"/>
        <v>0</v>
      </c>
      <c r="W39">
        <f t="shared" si="8"/>
        <v>0</v>
      </c>
    </row>
    <row r="40" spans="1:23" ht="21" customHeight="1">
      <c r="A40" s="2" t="s">
        <v>128</v>
      </c>
      <c r="B40" s="2" t="s">
        <v>250</v>
      </c>
      <c r="C40" s="28" t="s">
        <v>26</v>
      </c>
      <c r="D40" s="47"/>
      <c r="E40" s="50"/>
      <c r="F40" s="50">
        <f t="shared" si="0"/>
        <v>0</v>
      </c>
      <c r="G40" s="50">
        <f t="shared" si="1"/>
        <v>0</v>
      </c>
      <c r="H40" s="50">
        <f t="shared" si="2"/>
        <v>0</v>
      </c>
      <c r="I40" s="50">
        <f t="shared" si="3"/>
        <v>0</v>
      </c>
      <c r="J40" s="50">
        <f t="shared" si="4"/>
        <v>0</v>
      </c>
      <c r="L40">
        <v>0</v>
      </c>
      <c r="M40">
        <v>0</v>
      </c>
      <c r="N40">
        <v>0</v>
      </c>
      <c r="O40">
        <v>0</v>
      </c>
      <c r="T40">
        <f t="shared" si="5"/>
        <v>0</v>
      </c>
      <c r="U40">
        <f t="shared" si="6"/>
        <v>0</v>
      </c>
      <c r="V40">
        <f t="shared" si="7"/>
        <v>0</v>
      </c>
      <c r="W40">
        <f t="shared" si="8"/>
        <v>0</v>
      </c>
    </row>
    <row r="41" spans="1:23" ht="21" customHeight="1">
      <c r="A41" s="2" t="s">
        <v>14</v>
      </c>
      <c r="B41" s="2" t="s">
        <v>177</v>
      </c>
      <c r="C41" s="28" t="s">
        <v>39</v>
      </c>
      <c r="D41" s="47"/>
      <c r="E41" s="50"/>
      <c r="F41" s="50">
        <f t="shared" si="0"/>
        <v>0</v>
      </c>
      <c r="G41" s="50">
        <f t="shared" si="1"/>
        <v>0</v>
      </c>
      <c r="H41" s="50">
        <f t="shared" si="2"/>
        <v>0</v>
      </c>
      <c r="I41" s="50">
        <f t="shared" si="3"/>
        <v>0</v>
      </c>
      <c r="J41" s="50">
        <f t="shared" si="4"/>
        <v>0</v>
      </c>
      <c r="L41">
        <v>0</v>
      </c>
      <c r="M41">
        <v>0</v>
      </c>
      <c r="N41">
        <v>0</v>
      </c>
      <c r="O41">
        <v>0</v>
      </c>
      <c r="T41">
        <f t="shared" si="5"/>
        <v>0</v>
      </c>
      <c r="U41">
        <f t="shared" si="6"/>
        <v>0</v>
      </c>
      <c r="V41">
        <f t="shared" si="7"/>
        <v>0</v>
      </c>
      <c r="W41">
        <f t="shared" si="8"/>
        <v>0</v>
      </c>
    </row>
    <row r="42" spans="1:23" ht="21" customHeight="1">
      <c r="A42" s="2" t="s">
        <v>197</v>
      </c>
      <c r="B42" s="2" t="s">
        <v>253</v>
      </c>
      <c r="C42" s="28" t="s">
        <v>39</v>
      </c>
      <c r="D42" s="47"/>
      <c r="E42" s="50"/>
      <c r="F42" s="50">
        <f aca="true" t="shared" si="9" ref="F42:F73">D42*E42</f>
        <v>0</v>
      </c>
      <c r="G42" s="50">
        <f aca="true" t="shared" si="10" ref="G42:G73">F42*L42</f>
        <v>0</v>
      </c>
      <c r="H42" s="50">
        <f aca="true" t="shared" si="11" ref="H42:H69">F42*M42</f>
        <v>0</v>
      </c>
      <c r="I42" s="50">
        <f aca="true" t="shared" si="12" ref="I42:I69">F42*N42</f>
        <v>0</v>
      </c>
      <c r="J42" s="50">
        <f aca="true" t="shared" si="13" ref="J42:J69">F42*O42</f>
        <v>0</v>
      </c>
      <c r="L42">
        <v>0</v>
      </c>
      <c r="M42">
        <v>0</v>
      </c>
      <c r="N42">
        <v>0</v>
      </c>
      <c r="O42">
        <v>0</v>
      </c>
      <c r="T42">
        <f aca="true" t="shared" si="14" ref="T42:T69">IF(AND(F42&gt;0,ISNUMBER(F42)),IF(G42/F42-L42&gt;0.2,1,0),0)</f>
        <v>0</v>
      </c>
      <c r="U42">
        <f aca="true" t="shared" si="15" ref="U42:U69">IF(AND(F42&gt;0,ISNUMBER(F42)),IF(H42/F42-M42&gt;0.2,1,0),0)</f>
        <v>0</v>
      </c>
      <c r="V42">
        <f aca="true" t="shared" si="16" ref="V42:V69">IF(AND(F42&gt;0,ISNUMBER(F42)),IF(I42/F42-N42&gt;0.2,1,0),0)</f>
        <v>0</v>
      </c>
      <c r="W42">
        <f aca="true" t="shared" si="17" ref="W42:W69">IF(AND(F42&gt;0,ISNUMBER(F42)),IF(J42/F42-O42&gt;0.2,1,0),0)</f>
        <v>0</v>
      </c>
    </row>
    <row r="43" spans="1:23" ht="21" customHeight="1">
      <c r="A43" s="2" t="s">
        <v>209</v>
      </c>
      <c r="B43" s="2" t="s">
        <v>109</v>
      </c>
      <c r="C43" s="28" t="s">
        <v>39</v>
      </c>
      <c r="D43" s="47"/>
      <c r="E43" s="50"/>
      <c r="F43" s="50">
        <f t="shared" si="9"/>
        <v>0</v>
      </c>
      <c r="G43" s="50">
        <f t="shared" si="10"/>
        <v>0</v>
      </c>
      <c r="H43" s="50">
        <f t="shared" si="11"/>
        <v>0</v>
      </c>
      <c r="I43" s="50">
        <f t="shared" si="12"/>
        <v>0</v>
      </c>
      <c r="J43" s="50">
        <f t="shared" si="13"/>
        <v>0</v>
      </c>
      <c r="L43">
        <v>0</v>
      </c>
      <c r="M43">
        <v>0</v>
      </c>
      <c r="N43">
        <v>0</v>
      </c>
      <c r="O43">
        <v>0</v>
      </c>
      <c r="T43">
        <f t="shared" si="14"/>
        <v>0</v>
      </c>
      <c r="U43">
        <f t="shared" si="15"/>
        <v>0</v>
      </c>
      <c r="V43">
        <f t="shared" si="16"/>
        <v>0</v>
      </c>
      <c r="W43">
        <f t="shared" si="17"/>
        <v>0</v>
      </c>
    </row>
    <row r="44" spans="1:23" ht="21" customHeight="1">
      <c r="A44" s="2" t="s">
        <v>35</v>
      </c>
      <c r="B44" s="2" t="s">
        <v>214</v>
      </c>
      <c r="C44" s="28" t="s">
        <v>103</v>
      </c>
      <c r="D44" s="47"/>
      <c r="E44" s="50"/>
      <c r="F44" s="50">
        <f t="shared" si="9"/>
        <v>0</v>
      </c>
      <c r="G44" s="50">
        <f t="shared" si="10"/>
        <v>0</v>
      </c>
      <c r="H44" s="50">
        <f t="shared" si="11"/>
        <v>0</v>
      </c>
      <c r="I44" s="50">
        <f t="shared" si="12"/>
        <v>0</v>
      </c>
      <c r="J44" s="50">
        <f t="shared" si="13"/>
        <v>0</v>
      </c>
      <c r="L44">
        <v>0</v>
      </c>
      <c r="M44">
        <v>0</v>
      </c>
      <c r="N44">
        <v>0</v>
      </c>
      <c r="O44">
        <v>0</v>
      </c>
      <c r="T44">
        <f t="shared" si="14"/>
        <v>0</v>
      </c>
      <c r="U44">
        <f t="shared" si="15"/>
        <v>0</v>
      </c>
      <c r="V44">
        <f t="shared" si="16"/>
        <v>0</v>
      </c>
      <c r="W44">
        <f t="shared" si="17"/>
        <v>0</v>
      </c>
    </row>
    <row r="45" spans="1:23" ht="21" customHeight="1">
      <c r="A45" s="2" t="s">
        <v>210</v>
      </c>
      <c r="B45" s="2" t="s">
        <v>112</v>
      </c>
      <c r="C45" s="28" t="s">
        <v>67</v>
      </c>
      <c r="D45" s="47"/>
      <c r="E45" s="50"/>
      <c r="F45" s="50">
        <f t="shared" si="9"/>
        <v>0</v>
      </c>
      <c r="G45" s="50">
        <f t="shared" si="10"/>
        <v>0</v>
      </c>
      <c r="H45" s="50">
        <f t="shared" si="11"/>
        <v>0</v>
      </c>
      <c r="I45" s="50">
        <f t="shared" si="12"/>
        <v>0</v>
      </c>
      <c r="J45" s="50">
        <f t="shared" si="13"/>
        <v>0</v>
      </c>
      <c r="L45">
        <v>0</v>
      </c>
      <c r="M45">
        <v>0</v>
      </c>
      <c r="N45">
        <v>0</v>
      </c>
      <c r="O45">
        <v>0</v>
      </c>
      <c r="T45">
        <f t="shared" si="14"/>
        <v>0</v>
      </c>
      <c r="U45">
        <f t="shared" si="15"/>
        <v>0</v>
      </c>
      <c r="V45">
        <f t="shared" si="16"/>
        <v>0</v>
      </c>
      <c r="W45">
        <f t="shared" si="17"/>
        <v>0</v>
      </c>
    </row>
    <row r="46" spans="1:23" ht="21" customHeight="1">
      <c r="A46" s="2" t="s">
        <v>279</v>
      </c>
      <c r="B46" s="2" t="s">
        <v>22</v>
      </c>
      <c r="C46" s="28" t="s">
        <v>37</v>
      </c>
      <c r="D46" s="47"/>
      <c r="E46" s="50"/>
      <c r="F46" s="50">
        <f t="shared" si="9"/>
        <v>0</v>
      </c>
      <c r="G46" s="50">
        <f t="shared" si="10"/>
        <v>0</v>
      </c>
      <c r="H46" s="50">
        <f t="shared" si="11"/>
        <v>0</v>
      </c>
      <c r="I46" s="50">
        <f t="shared" si="12"/>
        <v>0</v>
      </c>
      <c r="J46" s="50">
        <f t="shared" si="13"/>
        <v>0</v>
      </c>
      <c r="L46">
        <v>0</v>
      </c>
      <c r="M46">
        <v>0</v>
      </c>
      <c r="N46">
        <v>0</v>
      </c>
      <c r="O46">
        <v>0</v>
      </c>
      <c r="T46">
        <f t="shared" si="14"/>
        <v>0</v>
      </c>
      <c r="U46">
        <f t="shared" si="15"/>
        <v>0</v>
      </c>
      <c r="V46">
        <f t="shared" si="16"/>
        <v>0</v>
      </c>
      <c r="W46">
        <f t="shared" si="17"/>
        <v>0</v>
      </c>
    </row>
    <row r="47" spans="1:23" ht="21" customHeight="1">
      <c r="A47" s="2" t="s">
        <v>52</v>
      </c>
      <c r="B47" s="2" t="s">
        <v>277</v>
      </c>
      <c r="C47" s="28" t="s">
        <v>185</v>
      </c>
      <c r="D47" s="47"/>
      <c r="E47" s="50"/>
      <c r="F47" s="50">
        <f t="shared" si="9"/>
        <v>0</v>
      </c>
      <c r="G47" s="50">
        <f t="shared" si="10"/>
        <v>0</v>
      </c>
      <c r="H47" s="50">
        <f t="shared" si="11"/>
        <v>0</v>
      </c>
      <c r="I47" s="50">
        <f t="shared" si="12"/>
        <v>0</v>
      </c>
      <c r="J47" s="50">
        <f t="shared" si="13"/>
        <v>0</v>
      </c>
      <c r="L47">
        <v>0</v>
      </c>
      <c r="M47">
        <v>0</v>
      </c>
      <c r="N47">
        <v>0</v>
      </c>
      <c r="O47">
        <v>0</v>
      </c>
      <c r="T47">
        <f t="shared" si="14"/>
        <v>0</v>
      </c>
      <c r="U47">
        <f t="shared" si="15"/>
        <v>0</v>
      </c>
      <c r="V47">
        <f t="shared" si="16"/>
        <v>0</v>
      </c>
      <c r="W47">
        <f t="shared" si="17"/>
        <v>0</v>
      </c>
    </row>
    <row r="48" spans="1:23" ht="21" customHeight="1">
      <c r="A48" s="2" t="s">
        <v>228</v>
      </c>
      <c r="B48" s="2" t="s">
        <v>189</v>
      </c>
      <c r="C48" s="28" t="s">
        <v>67</v>
      </c>
      <c r="D48" s="47"/>
      <c r="E48" s="50"/>
      <c r="F48" s="50">
        <f t="shared" si="9"/>
        <v>0</v>
      </c>
      <c r="G48" s="50">
        <f t="shared" si="10"/>
        <v>0</v>
      </c>
      <c r="H48" s="50">
        <f t="shared" si="11"/>
        <v>0</v>
      </c>
      <c r="I48" s="50">
        <f t="shared" si="12"/>
        <v>0</v>
      </c>
      <c r="J48" s="50">
        <f t="shared" si="13"/>
        <v>0</v>
      </c>
      <c r="L48">
        <v>0</v>
      </c>
      <c r="M48">
        <v>0</v>
      </c>
      <c r="N48">
        <v>0</v>
      </c>
      <c r="O48">
        <v>0</v>
      </c>
      <c r="T48">
        <f t="shared" si="14"/>
        <v>0</v>
      </c>
      <c r="U48">
        <f t="shared" si="15"/>
        <v>0</v>
      </c>
      <c r="V48">
        <f t="shared" si="16"/>
        <v>0</v>
      </c>
      <c r="W48">
        <f t="shared" si="17"/>
        <v>0</v>
      </c>
    </row>
    <row r="49" spans="1:23" ht="21" customHeight="1">
      <c r="A49" s="46" t="s">
        <v>20</v>
      </c>
      <c r="B49" s="46" t="s">
        <v>74</v>
      </c>
      <c r="C49" s="39" t="s">
        <v>67</v>
      </c>
      <c r="D49" s="49"/>
      <c r="E49" s="52"/>
      <c r="F49" s="52">
        <f t="shared" si="9"/>
        <v>0</v>
      </c>
      <c r="G49" s="52">
        <f t="shared" si="10"/>
        <v>0</v>
      </c>
      <c r="H49" s="52">
        <f t="shared" si="11"/>
        <v>0</v>
      </c>
      <c r="I49" s="52">
        <f t="shared" si="12"/>
        <v>0</v>
      </c>
      <c r="J49" s="52">
        <f t="shared" si="13"/>
        <v>0</v>
      </c>
      <c r="L49">
        <v>0</v>
      </c>
      <c r="M49">
        <v>0</v>
      </c>
      <c r="N49">
        <v>0</v>
      </c>
      <c r="O49">
        <v>0</v>
      </c>
      <c r="T49">
        <f t="shared" si="14"/>
        <v>0</v>
      </c>
      <c r="U49">
        <f t="shared" si="15"/>
        <v>0</v>
      </c>
      <c r="V49">
        <f t="shared" si="16"/>
        <v>0</v>
      </c>
      <c r="W49">
        <f t="shared" si="17"/>
        <v>0</v>
      </c>
    </row>
    <row r="50" spans="1:23" ht="21" customHeight="1">
      <c r="A50" s="2" t="s">
        <v>32</v>
      </c>
      <c r="B50" s="2" t="s">
        <v>12</v>
      </c>
      <c r="C50" s="28" t="s">
        <v>44</v>
      </c>
      <c r="D50" s="47"/>
      <c r="E50" s="50"/>
      <c r="F50" s="50">
        <f t="shared" si="9"/>
        <v>0</v>
      </c>
      <c r="G50" s="50">
        <f t="shared" si="10"/>
        <v>0</v>
      </c>
      <c r="H50" s="50">
        <f t="shared" si="11"/>
        <v>0</v>
      </c>
      <c r="I50" s="50">
        <f t="shared" si="12"/>
        <v>0</v>
      </c>
      <c r="J50" s="50">
        <f t="shared" si="13"/>
        <v>0</v>
      </c>
      <c r="L50">
        <v>0</v>
      </c>
      <c r="M50">
        <v>0</v>
      </c>
      <c r="N50">
        <v>0</v>
      </c>
      <c r="O50">
        <v>0</v>
      </c>
      <c r="T50">
        <f t="shared" si="14"/>
        <v>0</v>
      </c>
      <c r="U50">
        <f t="shared" si="15"/>
        <v>0</v>
      </c>
      <c r="V50">
        <f t="shared" si="16"/>
        <v>0</v>
      </c>
      <c r="W50">
        <f t="shared" si="17"/>
        <v>0</v>
      </c>
    </row>
    <row r="51" spans="1:23" ht="21" customHeight="1">
      <c r="A51" s="2" t="s">
        <v>36</v>
      </c>
      <c r="B51" s="2" t="s">
        <v>124</v>
      </c>
      <c r="C51" s="28" t="s">
        <v>103</v>
      </c>
      <c r="D51" s="47"/>
      <c r="E51" s="50"/>
      <c r="F51" s="50">
        <f t="shared" si="9"/>
        <v>0</v>
      </c>
      <c r="G51" s="50">
        <f t="shared" si="10"/>
        <v>0</v>
      </c>
      <c r="H51" s="50">
        <f t="shared" si="11"/>
        <v>0</v>
      </c>
      <c r="I51" s="50">
        <f t="shared" si="12"/>
        <v>0</v>
      </c>
      <c r="J51" s="50">
        <f t="shared" si="13"/>
        <v>0</v>
      </c>
      <c r="L51">
        <v>0</v>
      </c>
      <c r="M51">
        <v>0</v>
      </c>
      <c r="N51">
        <v>0</v>
      </c>
      <c r="O51">
        <v>0</v>
      </c>
      <c r="T51">
        <f t="shared" si="14"/>
        <v>0</v>
      </c>
      <c r="U51">
        <f t="shared" si="15"/>
        <v>0</v>
      </c>
      <c r="V51">
        <f t="shared" si="16"/>
        <v>0</v>
      </c>
      <c r="W51">
        <f t="shared" si="17"/>
        <v>0</v>
      </c>
    </row>
    <row r="52" spans="1:23" ht="21" customHeight="1">
      <c r="A52" s="2" t="s">
        <v>148</v>
      </c>
      <c r="B52" s="2" t="s">
        <v>278</v>
      </c>
      <c r="C52" s="28" t="s">
        <v>67</v>
      </c>
      <c r="D52" s="47"/>
      <c r="E52" s="50"/>
      <c r="F52" s="50">
        <f t="shared" si="9"/>
        <v>0</v>
      </c>
      <c r="G52" s="50">
        <f t="shared" si="10"/>
        <v>0</v>
      </c>
      <c r="H52" s="50">
        <f t="shared" si="11"/>
        <v>0</v>
      </c>
      <c r="I52" s="50">
        <f t="shared" si="12"/>
        <v>0</v>
      </c>
      <c r="J52" s="50">
        <f t="shared" si="13"/>
        <v>0</v>
      </c>
      <c r="L52">
        <v>0</v>
      </c>
      <c r="M52">
        <v>0</v>
      </c>
      <c r="N52">
        <v>0</v>
      </c>
      <c r="O52">
        <v>0</v>
      </c>
      <c r="T52">
        <f t="shared" si="14"/>
        <v>0</v>
      </c>
      <c r="U52">
        <f t="shared" si="15"/>
        <v>0</v>
      </c>
      <c r="V52">
        <f t="shared" si="16"/>
        <v>0</v>
      </c>
      <c r="W52">
        <f t="shared" si="17"/>
        <v>0</v>
      </c>
    </row>
    <row r="53" spans="1:23" ht="21" customHeight="1">
      <c r="A53" s="2" t="s">
        <v>46</v>
      </c>
      <c r="B53" s="2" t="s">
        <v>123</v>
      </c>
      <c r="C53" s="28" t="s">
        <v>67</v>
      </c>
      <c r="D53" s="47"/>
      <c r="E53" s="50"/>
      <c r="F53" s="50">
        <f t="shared" si="9"/>
        <v>0</v>
      </c>
      <c r="G53" s="50">
        <f t="shared" si="10"/>
        <v>0</v>
      </c>
      <c r="H53" s="50">
        <f t="shared" si="11"/>
        <v>0</v>
      </c>
      <c r="I53" s="50">
        <f t="shared" si="12"/>
        <v>0</v>
      </c>
      <c r="J53" s="50">
        <f t="shared" si="13"/>
        <v>0</v>
      </c>
      <c r="L53">
        <v>0</v>
      </c>
      <c r="M53">
        <v>0</v>
      </c>
      <c r="N53">
        <v>0</v>
      </c>
      <c r="O53">
        <v>0</v>
      </c>
      <c r="T53">
        <f t="shared" si="14"/>
        <v>0</v>
      </c>
      <c r="U53">
        <f t="shared" si="15"/>
        <v>0</v>
      </c>
      <c r="V53">
        <f t="shared" si="16"/>
        <v>0</v>
      </c>
      <c r="W53">
        <f t="shared" si="17"/>
        <v>0</v>
      </c>
    </row>
    <row r="54" spans="1:23" ht="21" customHeight="1">
      <c r="A54" s="2" t="s">
        <v>234</v>
      </c>
      <c r="B54" s="2" t="s">
        <v>212</v>
      </c>
      <c r="C54" s="28" t="s">
        <v>242</v>
      </c>
      <c r="D54" s="47"/>
      <c r="E54" s="50"/>
      <c r="F54" s="50">
        <f t="shared" si="9"/>
        <v>0</v>
      </c>
      <c r="G54" s="50">
        <f t="shared" si="10"/>
        <v>0</v>
      </c>
      <c r="H54" s="50">
        <f t="shared" si="11"/>
        <v>0</v>
      </c>
      <c r="I54" s="50">
        <f t="shared" si="12"/>
        <v>0</v>
      </c>
      <c r="J54" s="50">
        <f t="shared" si="13"/>
        <v>0</v>
      </c>
      <c r="L54">
        <v>0</v>
      </c>
      <c r="M54">
        <v>0</v>
      </c>
      <c r="N54">
        <v>0</v>
      </c>
      <c r="O54">
        <v>0</v>
      </c>
      <c r="T54">
        <f t="shared" si="14"/>
        <v>0</v>
      </c>
      <c r="U54">
        <f t="shared" si="15"/>
        <v>0</v>
      </c>
      <c r="V54">
        <f t="shared" si="16"/>
        <v>0</v>
      </c>
      <c r="W54">
        <f t="shared" si="17"/>
        <v>0</v>
      </c>
    </row>
    <row r="55" spans="1:23" ht="21" customHeight="1">
      <c r="A55" s="2" t="s">
        <v>227</v>
      </c>
      <c r="B55" s="2" t="s">
        <v>125</v>
      </c>
      <c r="C55" s="28" t="s">
        <v>103</v>
      </c>
      <c r="D55" s="47"/>
      <c r="E55" s="50"/>
      <c r="F55" s="50">
        <f t="shared" si="9"/>
        <v>0</v>
      </c>
      <c r="G55" s="50">
        <f t="shared" si="10"/>
        <v>0</v>
      </c>
      <c r="H55" s="50">
        <f t="shared" si="11"/>
        <v>0</v>
      </c>
      <c r="I55" s="50">
        <f t="shared" si="12"/>
        <v>0</v>
      </c>
      <c r="J55" s="50">
        <f t="shared" si="13"/>
        <v>0</v>
      </c>
      <c r="L55">
        <v>0</v>
      </c>
      <c r="M55">
        <v>0</v>
      </c>
      <c r="N55">
        <v>0</v>
      </c>
      <c r="O55">
        <v>0</v>
      </c>
      <c r="T55">
        <f t="shared" si="14"/>
        <v>0</v>
      </c>
      <c r="U55">
        <f t="shared" si="15"/>
        <v>0</v>
      </c>
      <c r="V55">
        <f t="shared" si="16"/>
        <v>0</v>
      </c>
      <c r="W55">
        <f t="shared" si="17"/>
        <v>0</v>
      </c>
    </row>
    <row r="56" spans="1:23" ht="21" customHeight="1">
      <c r="A56" s="2" t="s">
        <v>143</v>
      </c>
      <c r="B56" s="2" t="s">
        <v>216</v>
      </c>
      <c r="C56" s="28" t="s">
        <v>103</v>
      </c>
      <c r="D56" s="47"/>
      <c r="E56" s="50"/>
      <c r="F56" s="50">
        <f t="shared" si="9"/>
        <v>0</v>
      </c>
      <c r="G56" s="50">
        <f t="shared" si="10"/>
        <v>0</v>
      </c>
      <c r="H56" s="50">
        <f t="shared" si="11"/>
        <v>0</v>
      </c>
      <c r="I56" s="50">
        <f t="shared" si="12"/>
        <v>0</v>
      </c>
      <c r="J56" s="50">
        <f t="shared" si="13"/>
        <v>0</v>
      </c>
      <c r="L56">
        <v>0</v>
      </c>
      <c r="M56">
        <v>0</v>
      </c>
      <c r="N56">
        <v>0</v>
      </c>
      <c r="O56">
        <v>0</v>
      </c>
      <c r="T56">
        <f t="shared" si="14"/>
        <v>0</v>
      </c>
      <c r="U56">
        <f t="shared" si="15"/>
        <v>0</v>
      </c>
      <c r="V56">
        <f t="shared" si="16"/>
        <v>0</v>
      </c>
      <c r="W56">
        <f t="shared" si="17"/>
        <v>0</v>
      </c>
    </row>
    <row r="57" spans="1:23" ht="21" customHeight="1">
      <c r="A57" s="2" t="s">
        <v>16</v>
      </c>
      <c r="B57" s="2" t="s">
        <v>71</v>
      </c>
      <c r="C57" s="28" t="s">
        <v>103</v>
      </c>
      <c r="D57" s="47"/>
      <c r="E57" s="50"/>
      <c r="F57" s="50">
        <f t="shared" si="9"/>
        <v>0</v>
      </c>
      <c r="G57" s="50">
        <f t="shared" si="10"/>
        <v>0</v>
      </c>
      <c r="H57" s="50">
        <f t="shared" si="11"/>
        <v>0</v>
      </c>
      <c r="I57" s="50">
        <f t="shared" si="12"/>
        <v>0</v>
      </c>
      <c r="J57" s="50">
        <f t="shared" si="13"/>
        <v>0</v>
      </c>
      <c r="L57">
        <v>0</v>
      </c>
      <c r="M57">
        <v>0</v>
      </c>
      <c r="N57">
        <v>0</v>
      </c>
      <c r="O57">
        <v>0</v>
      </c>
      <c r="T57">
        <f t="shared" si="14"/>
        <v>0</v>
      </c>
      <c r="U57">
        <f t="shared" si="15"/>
        <v>0</v>
      </c>
      <c r="V57">
        <f t="shared" si="16"/>
        <v>0</v>
      </c>
      <c r="W57">
        <f t="shared" si="17"/>
        <v>0</v>
      </c>
    </row>
    <row r="58" spans="1:23" ht="21" customHeight="1">
      <c r="A58" s="2" t="s">
        <v>10</v>
      </c>
      <c r="B58" s="2" t="s">
        <v>70</v>
      </c>
      <c r="C58" s="28" t="s">
        <v>103</v>
      </c>
      <c r="D58" s="47"/>
      <c r="E58" s="50"/>
      <c r="F58" s="50">
        <f t="shared" si="9"/>
        <v>0</v>
      </c>
      <c r="G58" s="50">
        <f t="shared" si="10"/>
        <v>0</v>
      </c>
      <c r="H58" s="50">
        <f t="shared" si="11"/>
        <v>0</v>
      </c>
      <c r="I58" s="50">
        <f t="shared" si="12"/>
        <v>0</v>
      </c>
      <c r="J58" s="50">
        <f t="shared" si="13"/>
        <v>0</v>
      </c>
      <c r="L58">
        <v>0</v>
      </c>
      <c r="M58">
        <v>0</v>
      </c>
      <c r="N58">
        <v>0</v>
      </c>
      <c r="O58">
        <v>0</v>
      </c>
      <c r="T58">
        <f t="shared" si="14"/>
        <v>0</v>
      </c>
      <c r="U58">
        <f t="shared" si="15"/>
        <v>0</v>
      </c>
      <c r="V58">
        <f t="shared" si="16"/>
        <v>0</v>
      </c>
      <c r="W58">
        <f t="shared" si="17"/>
        <v>0</v>
      </c>
    </row>
    <row r="59" spans="1:23" ht="21" customHeight="1">
      <c r="A59" s="2" t="s">
        <v>114</v>
      </c>
      <c r="B59" s="2" t="s">
        <v>140</v>
      </c>
      <c r="C59" s="28" t="s">
        <v>103</v>
      </c>
      <c r="D59" s="47"/>
      <c r="E59" s="50"/>
      <c r="F59" s="50">
        <f t="shared" si="9"/>
        <v>0</v>
      </c>
      <c r="G59" s="50">
        <f t="shared" si="10"/>
        <v>0</v>
      </c>
      <c r="H59" s="50">
        <f t="shared" si="11"/>
        <v>0</v>
      </c>
      <c r="I59" s="50">
        <f t="shared" si="12"/>
        <v>0</v>
      </c>
      <c r="J59" s="50">
        <f t="shared" si="13"/>
        <v>0</v>
      </c>
      <c r="L59">
        <v>0</v>
      </c>
      <c r="M59">
        <v>0</v>
      </c>
      <c r="N59">
        <v>0</v>
      </c>
      <c r="O59">
        <v>0</v>
      </c>
      <c r="T59">
        <f t="shared" si="14"/>
        <v>0</v>
      </c>
      <c r="U59">
        <f t="shared" si="15"/>
        <v>0</v>
      </c>
      <c r="V59">
        <f t="shared" si="16"/>
        <v>0</v>
      </c>
      <c r="W59">
        <f t="shared" si="17"/>
        <v>0</v>
      </c>
    </row>
    <row r="60" spans="1:23" ht="21" customHeight="1">
      <c r="A60" s="2" t="s">
        <v>106</v>
      </c>
      <c r="B60" s="2" t="s">
        <v>80</v>
      </c>
      <c r="C60" s="28" t="s">
        <v>103</v>
      </c>
      <c r="D60" s="47"/>
      <c r="E60" s="50"/>
      <c r="F60" s="50">
        <f t="shared" si="9"/>
        <v>0</v>
      </c>
      <c r="G60" s="50">
        <f t="shared" si="10"/>
        <v>0</v>
      </c>
      <c r="H60" s="50">
        <f t="shared" si="11"/>
        <v>0</v>
      </c>
      <c r="I60" s="50">
        <f t="shared" si="12"/>
        <v>0</v>
      </c>
      <c r="J60" s="50">
        <f t="shared" si="13"/>
        <v>0</v>
      </c>
      <c r="L60">
        <v>0</v>
      </c>
      <c r="M60">
        <v>0</v>
      </c>
      <c r="N60">
        <v>0</v>
      </c>
      <c r="O60">
        <v>0</v>
      </c>
      <c r="T60">
        <f t="shared" si="14"/>
        <v>0</v>
      </c>
      <c r="U60">
        <f t="shared" si="15"/>
        <v>0</v>
      </c>
      <c r="V60">
        <f t="shared" si="16"/>
        <v>0</v>
      </c>
      <c r="W60">
        <f t="shared" si="17"/>
        <v>0</v>
      </c>
    </row>
    <row r="61" spans="1:23" ht="21" customHeight="1">
      <c r="A61" s="2" t="s">
        <v>171</v>
      </c>
      <c r="B61" s="2" t="s">
        <v>102</v>
      </c>
      <c r="C61" s="28" t="s">
        <v>103</v>
      </c>
      <c r="D61" s="47"/>
      <c r="E61" s="50"/>
      <c r="F61" s="50">
        <f t="shared" si="9"/>
        <v>0</v>
      </c>
      <c r="G61" s="50">
        <f t="shared" si="10"/>
        <v>0</v>
      </c>
      <c r="H61" s="50">
        <f t="shared" si="11"/>
        <v>0</v>
      </c>
      <c r="I61" s="50">
        <f t="shared" si="12"/>
        <v>0</v>
      </c>
      <c r="J61" s="50">
        <f t="shared" si="13"/>
        <v>0</v>
      </c>
      <c r="L61">
        <v>0</v>
      </c>
      <c r="M61">
        <v>0</v>
      </c>
      <c r="N61">
        <v>0</v>
      </c>
      <c r="O61">
        <v>0</v>
      </c>
      <c r="T61">
        <f t="shared" si="14"/>
        <v>0</v>
      </c>
      <c r="U61">
        <f t="shared" si="15"/>
        <v>0</v>
      </c>
      <c r="V61">
        <f t="shared" si="16"/>
        <v>0</v>
      </c>
      <c r="W61">
        <f t="shared" si="17"/>
        <v>0</v>
      </c>
    </row>
    <row r="62" spans="1:23" ht="21" customHeight="1">
      <c r="A62" s="45"/>
      <c r="B62" s="45" t="s">
        <v>103</v>
      </c>
      <c r="C62" s="37"/>
      <c r="D62" s="48"/>
      <c r="E62" s="51"/>
      <c r="F62" s="51">
        <f t="shared" si="9"/>
        <v>0</v>
      </c>
      <c r="G62" s="51">
        <f t="shared" si="10"/>
        <v>0</v>
      </c>
      <c r="H62" s="51">
        <f t="shared" si="11"/>
        <v>0</v>
      </c>
      <c r="I62" s="51">
        <f t="shared" si="12"/>
        <v>0</v>
      </c>
      <c r="J62" s="51">
        <f t="shared" si="13"/>
        <v>0</v>
      </c>
      <c r="L62">
        <v>0</v>
      </c>
      <c r="M62">
        <v>0</v>
      </c>
      <c r="N62">
        <v>0</v>
      </c>
      <c r="O62">
        <v>0</v>
      </c>
      <c r="T62">
        <f t="shared" si="14"/>
        <v>0</v>
      </c>
      <c r="U62">
        <f t="shared" si="15"/>
        <v>0</v>
      </c>
      <c r="V62">
        <f t="shared" si="16"/>
        <v>0</v>
      </c>
      <c r="W62">
        <f t="shared" si="17"/>
        <v>0</v>
      </c>
    </row>
    <row r="63" spans="1:23" ht="21" customHeight="1">
      <c r="A63" s="2" t="s">
        <v>245</v>
      </c>
      <c r="B63" s="2" t="s">
        <v>116</v>
      </c>
      <c r="C63" s="28" t="s">
        <v>103</v>
      </c>
      <c r="D63" s="47"/>
      <c r="E63" s="50"/>
      <c r="F63" s="50">
        <f t="shared" si="9"/>
        <v>0</v>
      </c>
      <c r="G63" s="50">
        <f t="shared" si="10"/>
        <v>0</v>
      </c>
      <c r="H63" s="50">
        <f t="shared" si="11"/>
        <v>0</v>
      </c>
      <c r="I63" s="50">
        <f t="shared" si="12"/>
        <v>0</v>
      </c>
      <c r="J63" s="50">
        <f t="shared" si="13"/>
        <v>0</v>
      </c>
      <c r="L63">
        <v>0</v>
      </c>
      <c r="M63">
        <v>0</v>
      </c>
      <c r="N63">
        <v>0</v>
      </c>
      <c r="O63">
        <v>0</v>
      </c>
      <c r="T63">
        <f t="shared" si="14"/>
        <v>0</v>
      </c>
      <c r="U63">
        <f t="shared" si="15"/>
        <v>0</v>
      </c>
      <c r="V63">
        <f t="shared" si="16"/>
        <v>0</v>
      </c>
      <c r="W63">
        <f t="shared" si="17"/>
        <v>0</v>
      </c>
    </row>
    <row r="64" spans="1:23" ht="21" customHeight="1">
      <c r="A64" s="2" t="s">
        <v>208</v>
      </c>
      <c r="B64" s="2" t="s">
        <v>154</v>
      </c>
      <c r="C64" s="28" t="s">
        <v>67</v>
      </c>
      <c r="D64" s="47"/>
      <c r="E64" s="50"/>
      <c r="F64" s="50">
        <f t="shared" si="9"/>
        <v>0</v>
      </c>
      <c r="G64" s="50">
        <f t="shared" si="10"/>
        <v>0</v>
      </c>
      <c r="H64" s="50">
        <f t="shared" si="11"/>
        <v>0</v>
      </c>
      <c r="I64" s="50">
        <f t="shared" si="12"/>
        <v>0</v>
      </c>
      <c r="J64" s="50">
        <f t="shared" si="13"/>
        <v>0</v>
      </c>
      <c r="L64">
        <v>0</v>
      </c>
      <c r="M64">
        <v>0</v>
      </c>
      <c r="N64">
        <v>0</v>
      </c>
      <c r="O64">
        <v>0</v>
      </c>
      <c r="T64">
        <f t="shared" si="14"/>
        <v>0</v>
      </c>
      <c r="U64">
        <f t="shared" si="15"/>
        <v>0</v>
      </c>
      <c r="V64">
        <f t="shared" si="16"/>
        <v>0</v>
      </c>
      <c r="W64">
        <f t="shared" si="17"/>
        <v>0</v>
      </c>
    </row>
    <row r="65" spans="1:23" ht="21" customHeight="1">
      <c r="A65" s="2" t="s">
        <v>158</v>
      </c>
      <c r="B65" s="2" t="s">
        <v>28</v>
      </c>
      <c r="C65" s="28" t="s">
        <v>67</v>
      </c>
      <c r="D65" s="47"/>
      <c r="E65" s="50"/>
      <c r="F65" s="50">
        <f t="shared" si="9"/>
        <v>0</v>
      </c>
      <c r="G65" s="50">
        <f t="shared" si="10"/>
        <v>0</v>
      </c>
      <c r="H65" s="50">
        <f t="shared" si="11"/>
        <v>0</v>
      </c>
      <c r="I65" s="50">
        <f t="shared" si="12"/>
        <v>0</v>
      </c>
      <c r="J65" s="50">
        <f t="shared" si="13"/>
        <v>0</v>
      </c>
      <c r="L65">
        <v>0</v>
      </c>
      <c r="M65">
        <v>0</v>
      </c>
      <c r="N65">
        <v>0</v>
      </c>
      <c r="O65">
        <v>0</v>
      </c>
      <c r="T65">
        <f t="shared" si="14"/>
        <v>0</v>
      </c>
      <c r="U65">
        <f t="shared" si="15"/>
        <v>0</v>
      </c>
      <c r="V65">
        <f t="shared" si="16"/>
        <v>0</v>
      </c>
      <c r="W65">
        <f t="shared" si="17"/>
        <v>0</v>
      </c>
    </row>
    <row r="66" spans="1:23" ht="21" customHeight="1">
      <c r="A66" s="2" t="s">
        <v>183</v>
      </c>
      <c r="B66" s="2" t="s">
        <v>205</v>
      </c>
      <c r="C66" s="28" t="s">
        <v>67</v>
      </c>
      <c r="D66" s="47"/>
      <c r="E66" s="50"/>
      <c r="F66" s="50">
        <f t="shared" si="9"/>
        <v>0</v>
      </c>
      <c r="G66" s="50">
        <f t="shared" si="10"/>
        <v>0</v>
      </c>
      <c r="H66" s="50">
        <f t="shared" si="11"/>
        <v>0</v>
      </c>
      <c r="I66" s="50">
        <f t="shared" si="12"/>
        <v>0</v>
      </c>
      <c r="J66" s="50">
        <f t="shared" si="13"/>
        <v>0</v>
      </c>
      <c r="L66">
        <v>0</v>
      </c>
      <c r="M66">
        <v>0</v>
      </c>
      <c r="N66">
        <v>0</v>
      </c>
      <c r="O66">
        <v>0</v>
      </c>
      <c r="T66">
        <f t="shared" si="14"/>
        <v>0</v>
      </c>
      <c r="U66">
        <f t="shared" si="15"/>
        <v>0</v>
      </c>
      <c r="V66">
        <f t="shared" si="16"/>
        <v>0</v>
      </c>
      <c r="W66">
        <f t="shared" si="17"/>
        <v>0</v>
      </c>
    </row>
    <row r="67" spans="1:23" ht="21" customHeight="1">
      <c r="A67" s="2" t="s">
        <v>83</v>
      </c>
      <c r="B67" s="2" t="s">
        <v>139</v>
      </c>
      <c r="C67" s="28" t="s">
        <v>67</v>
      </c>
      <c r="D67" s="47"/>
      <c r="E67" s="50"/>
      <c r="F67" s="50">
        <f t="shared" si="9"/>
        <v>0</v>
      </c>
      <c r="G67" s="50">
        <f t="shared" si="10"/>
        <v>0</v>
      </c>
      <c r="H67" s="50">
        <f t="shared" si="11"/>
        <v>0</v>
      </c>
      <c r="I67" s="50">
        <f t="shared" si="12"/>
        <v>0</v>
      </c>
      <c r="J67" s="50">
        <f t="shared" si="13"/>
        <v>0</v>
      </c>
      <c r="L67">
        <v>0</v>
      </c>
      <c r="M67">
        <v>0</v>
      </c>
      <c r="N67">
        <v>0</v>
      </c>
      <c r="O67">
        <v>0</v>
      </c>
      <c r="T67">
        <f t="shared" si="14"/>
        <v>0</v>
      </c>
      <c r="U67">
        <f t="shared" si="15"/>
        <v>0</v>
      </c>
      <c r="V67">
        <f t="shared" si="16"/>
        <v>0</v>
      </c>
      <c r="W67">
        <f t="shared" si="17"/>
        <v>0</v>
      </c>
    </row>
    <row r="68" spans="1:23" ht="21" customHeight="1">
      <c r="A68" s="2" t="s">
        <v>165</v>
      </c>
      <c r="B68" s="2" t="s">
        <v>155</v>
      </c>
      <c r="C68" s="28"/>
      <c r="D68" s="47"/>
      <c r="E68" s="50"/>
      <c r="F68" s="50">
        <f t="shared" si="9"/>
        <v>0</v>
      </c>
      <c r="G68" s="50">
        <f t="shared" si="10"/>
        <v>0</v>
      </c>
      <c r="H68" s="50">
        <f t="shared" si="11"/>
        <v>0</v>
      </c>
      <c r="I68" s="50">
        <f t="shared" si="12"/>
        <v>0</v>
      </c>
      <c r="J68" s="50">
        <f t="shared" si="13"/>
        <v>0</v>
      </c>
      <c r="L68">
        <v>0</v>
      </c>
      <c r="M68">
        <v>0</v>
      </c>
      <c r="N68">
        <v>0</v>
      </c>
      <c r="O68">
        <v>0</v>
      </c>
      <c r="T68">
        <f t="shared" si="14"/>
        <v>0</v>
      </c>
      <c r="U68">
        <f t="shared" si="15"/>
        <v>0</v>
      </c>
      <c r="V68">
        <f t="shared" si="16"/>
        <v>0</v>
      </c>
      <c r="W68">
        <f t="shared" si="17"/>
        <v>0</v>
      </c>
    </row>
    <row r="69" spans="1:23" ht="21" customHeight="1">
      <c r="A69" s="2" t="s">
        <v>33</v>
      </c>
      <c r="B69" s="2" t="s">
        <v>0</v>
      </c>
      <c r="C69" s="28" t="s">
        <v>67</v>
      </c>
      <c r="D69" s="47"/>
      <c r="E69" s="50"/>
      <c r="F69" s="50">
        <f t="shared" si="9"/>
        <v>0</v>
      </c>
      <c r="G69" s="50">
        <f t="shared" si="10"/>
        <v>0</v>
      </c>
      <c r="H69" s="50">
        <f t="shared" si="11"/>
        <v>0</v>
      </c>
      <c r="I69" s="50">
        <f t="shared" si="12"/>
        <v>0</v>
      </c>
      <c r="J69" s="50">
        <f t="shared" si="13"/>
        <v>0</v>
      </c>
      <c r="L69">
        <v>0</v>
      </c>
      <c r="M69">
        <v>0</v>
      </c>
      <c r="N69">
        <v>0</v>
      </c>
      <c r="O69">
        <v>0</v>
      </c>
      <c r="T69">
        <f t="shared" si="14"/>
        <v>0</v>
      </c>
      <c r="U69">
        <f t="shared" si="15"/>
        <v>0</v>
      </c>
      <c r="V69">
        <f t="shared" si="16"/>
        <v>0</v>
      </c>
      <c r="W69">
        <f t="shared" si="17"/>
        <v>0</v>
      </c>
    </row>
    <row r="70" spans="1:15" ht="21" customHeight="1">
      <c r="A70" s="2"/>
      <c r="B70" s="2" t="s">
        <v>98</v>
      </c>
      <c r="C70" s="53">
        <f>IF(F70&lt;&gt;'標單詳細表'!F44,"此頁的總價(總計)與 [標單詳細表] 的【總價(總計)金額】不符","")</f>
      </c>
      <c r="D70" s="47"/>
      <c r="E70" s="50"/>
      <c r="F70" s="50">
        <f t="shared" si="9"/>
        <v>0</v>
      </c>
      <c r="G70" s="50">
        <v>0</v>
      </c>
      <c r="H70" s="50">
        <v>0</v>
      </c>
      <c r="I70" s="50">
        <v>0</v>
      </c>
      <c r="J70" s="50">
        <v>0</v>
      </c>
      <c r="L70">
        <v>0</v>
      </c>
      <c r="M70">
        <v>0</v>
      </c>
      <c r="N70">
        <v>0</v>
      </c>
      <c r="O70">
        <v>0</v>
      </c>
    </row>
    <row r="71" spans="1:10" ht="21" customHeight="1">
      <c r="A71" s="2"/>
      <c r="B71" s="2"/>
      <c r="C71" s="2"/>
      <c r="D71" s="47"/>
      <c r="E71" s="50"/>
      <c r="F71" s="50"/>
      <c r="G71" s="50"/>
      <c r="H71" s="50"/>
      <c r="I71" s="50"/>
      <c r="J71" s="50"/>
    </row>
    <row r="72" spans="1:10" ht="21" customHeight="1">
      <c r="A72" s="2"/>
      <c r="B72" s="2"/>
      <c r="C72" s="2"/>
      <c r="D72" s="47"/>
      <c r="E72" s="50"/>
      <c r="F72" s="50"/>
      <c r="G72" s="50"/>
      <c r="H72" s="50"/>
      <c r="I72" s="50"/>
      <c r="J72" s="50"/>
    </row>
    <row r="73" spans="1:10" ht="21" customHeight="1">
      <c r="A73" s="2"/>
      <c r="B73" s="2"/>
      <c r="C73" s="2"/>
      <c r="D73" s="47"/>
      <c r="E73" s="50"/>
      <c r="F73" s="50"/>
      <c r="G73" s="50"/>
      <c r="H73" s="50"/>
      <c r="I73" s="50"/>
      <c r="J73" s="50"/>
    </row>
    <row r="74" spans="1:10" ht="21" customHeight="1">
      <c r="A74" s="2"/>
      <c r="B74" s="2"/>
      <c r="C74" s="2"/>
      <c r="D74" s="47"/>
      <c r="E74" s="50"/>
      <c r="F74" s="50"/>
      <c r="G74" s="50"/>
      <c r="H74" s="50"/>
      <c r="I74" s="50"/>
      <c r="J74" s="50"/>
    </row>
    <row r="75" spans="1:10" ht="21" customHeight="1">
      <c r="A75" s="2"/>
      <c r="B75" s="2"/>
      <c r="C75" s="2"/>
      <c r="D75" s="47"/>
      <c r="E75" s="50"/>
      <c r="F75" s="50"/>
      <c r="G75" s="50"/>
      <c r="H75" s="50"/>
      <c r="I75" s="50"/>
      <c r="J75" s="50"/>
    </row>
    <row r="76" spans="1:10" ht="21" customHeight="1">
      <c r="A76" s="2"/>
      <c r="B76" s="2"/>
      <c r="C76" s="2"/>
      <c r="D76" s="47"/>
      <c r="E76" s="50"/>
      <c r="F76" s="50"/>
      <c r="G76" s="50"/>
      <c r="H76" s="50"/>
      <c r="I76" s="50"/>
      <c r="J76" s="50"/>
    </row>
    <row r="77" spans="1:10" ht="21" customHeight="1">
      <c r="A77" s="2"/>
      <c r="B77" s="2"/>
      <c r="C77" s="2"/>
      <c r="D77" s="47"/>
      <c r="E77" s="50"/>
      <c r="F77" s="50"/>
      <c r="G77" s="50"/>
      <c r="H77" s="50"/>
      <c r="I77" s="50"/>
      <c r="J77" s="50"/>
    </row>
    <row r="78" spans="1:10" ht="21" customHeight="1">
      <c r="A78" s="2"/>
      <c r="B78" s="2"/>
      <c r="C78" s="2"/>
      <c r="D78" s="47"/>
      <c r="E78" s="50"/>
      <c r="F78" s="50"/>
      <c r="G78" s="50"/>
      <c r="H78" s="50"/>
      <c r="I78" s="50"/>
      <c r="J78" s="50"/>
    </row>
    <row r="79" spans="1:10" ht="21" customHeight="1">
      <c r="A79" s="2"/>
      <c r="B79" s="2"/>
      <c r="C79" s="2"/>
      <c r="D79" s="47"/>
      <c r="E79" s="50"/>
      <c r="F79" s="50"/>
      <c r="G79" s="50"/>
      <c r="H79" s="50"/>
      <c r="I79" s="50"/>
      <c r="J79" s="50"/>
    </row>
    <row r="80" spans="1:10" ht="21" customHeight="1">
      <c r="A80" s="2"/>
      <c r="B80" s="2"/>
      <c r="C80" s="2"/>
      <c r="D80" s="47"/>
      <c r="E80" s="50"/>
      <c r="F80" s="50"/>
      <c r="G80" s="50"/>
      <c r="H80" s="50"/>
      <c r="I80" s="50"/>
      <c r="J80" s="50"/>
    </row>
    <row r="81" spans="1:10" ht="21" customHeight="1">
      <c r="A81" s="2"/>
      <c r="B81" s="2"/>
      <c r="C81" s="2"/>
      <c r="D81" s="47"/>
      <c r="E81" s="50"/>
      <c r="F81" s="50"/>
      <c r="G81" s="50"/>
      <c r="H81" s="50"/>
      <c r="I81" s="50"/>
      <c r="J81" s="50"/>
    </row>
    <row r="82" spans="1:10" ht="21" customHeight="1">
      <c r="A82" s="2"/>
      <c r="B82" s="2"/>
      <c r="C82" s="2"/>
      <c r="D82" s="47"/>
      <c r="E82" s="50"/>
      <c r="F82" s="50"/>
      <c r="G82" s="50"/>
      <c r="H82" s="50"/>
      <c r="I82" s="50"/>
      <c r="J82" s="50"/>
    </row>
    <row r="83" spans="1:10" ht="21" customHeight="1">
      <c r="A83" s="2"/>
      <c r="B83" s="2"/>
      <c r="C83" s="2"/>
      <c r="D83" s="47"/>
      <c r="E83" s="50"/>
      <c r="F83" s="50"/>
      <c r="G83" s="50"/>
      <c r="H83" s="50"/>
      <c r="I83" s="50"/>
      <c r="J83" s="50"/>
    </row>
    <row r="84" spans="1:10" ht="21" customHeight="1">
      <c r="A84" s="2"/>
      <c r="B84" s="2"/>
      <c r="C84" s="2"/>
      <c r="D84" s="47"/>
      <c r="E84" s="50"/>
      <c r="F84" s="50"/>
      <c r="G84" s="50"/>
      <c r="H84" s="50"/>
      <c r="I84" s="50"/>
      <c r="J84" s="50"/>
    </row>
    <row r="85" spans="1:10" ht="21" customHeight="1">
      <c r="A85" s="2"/>
      <c r="B85" s="2"/>
      <c r="C85" s="2"/>
      <c r="D85" s="47"/>
      <c r="E85" s="50"/>
      <c r="F85" s="50"/>
      <c r="G85" s="50"/>
      <c r="H85" s="50"/>
      <c r="I85" s="50"/>
      <c r="J85" s="50"/>
    </row>
    <row r="86" spans="1:10" ht="21" customHeight="1">
      <c r="A86" s="2"/>
      <c r="B86" s="2"/>
      <c r="C86" s="2"/>
      <c r="D86" s="47"/>
      <c r="E86" s="50"/>
      <c r="F86" s="50"/>
      <c r="G86" s="50"/>
      <c r="H86" s="50"/>
      <c r="I86" s="50"/>
      <c r="J86" s="50"/>
    </row>
    <row r="87" spans="1:10" ht="21" customHeight="1">
      <c r="A87" s="2"/>
      <c r="B87" s="2"/>
      <c r="C87" s="2"/>
      <c r="D87" s="47"/>
      <c r="E87" s="50"/>
      <c r="F87" s="50"/>
      <c r="G87" s="50"/>
      <c r="H87" s="50"/>
      <c r="I87" s="50"/>
      <c r="J87" s="50"/>
    </row>
    <row r="88" spans="1:10" ht="21" customHeight="1">
      <c r="A88" s="2"/>
      <c r="B88" s="2"/>
      <c r="C88" s="2"/>
      <c r="D88" s="47"/>
      <c r="E88" s="50"/>
      <c r="F88" s="50"/>
      <c r="G88" s="50"/>
      <c r="H88" s="50"/>
      <c r="I88" s="50"/>
      <c r="J88" s="50"/>
    </row>
    <row r="89" spans="1:10" ht="21" customHeight="1">
      <c r="A89" s="46"/>
      <c r="B89" s="46"/>
      <c r="C89" s="39"/>
      <c r="D89" s="49"/>
      <c r="E89" s="52"/>
      <c r="F89" s="52"/>
      <c r="G89" s="52"/>
      <c r="H89" s="52"/>
      <c r="I89" s="52"/>
      <c r="J89" s="52"/>
    </row>
  </sheetData>
  <sheetProtection password="DA70" sheet="1"/>
  <mergeCells count="4">
    <mergeCell ref="A1:J1"/>
    <mergeCell ref="A2:J2"/>
    <mergeCell ref="B7:F7"/>
    <mergeCell ref="I6:J6"/>
  </mergeCells>
  <printOptions horizontalCentered="1"/>
  <pageMargins left="0.15748031496062992" right="0" top="0.3543307086614173" bottom="0.7874015748031495" header="1.141732283464567" footer="0.7874015748031495"/>
  <pageSetup orientation="portrait" paperSize="9" scale="76"/>
  <headerFooter alignWithMargins="0">
    <oddHeader>&amp;R&amp;"細明體,標準"&amp;10 第 &amp;P 頁 共 &amp;N 頁</oddHeader>
    <oddFooter>&amp;L&amp;"細明體,標準"&amp;10 投標廠商：　　　　　　　　　　　　　　　　　負責人：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布其慧(秘書)</dc:creator>
  <cp:keywords/>
  <dc:description/>
  <cp:lastModifiedBy>秘書室庶務科布其慧</cp:lastModifiedBy>
  <dcterms:created xsi:type="dcterms:W3CDTF">2012-11-16T04:51:54Z</dcterms:created>
  <dcterms:modified xsi:type="dcterms:W3CDTF">2012-11-16T04:51:54Z</dcterms:modified>
  <cp:category/>
  <cp:version/>
  <cp:contentType/>
  <cp:contentStatus/>
</cp:coreProperties>
</file>