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<sst xmlns="http://schemas.openxmlformats.org/spreadsheetml/2006/main" count="139" uniqueCount="132">
  <si>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</si>
  <si>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</si>
  <si>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</si>
  <si>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</si>
  <si>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</si>
  <si>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</si>
  <si>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</si>
  <si>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</si>
  <si>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</si>
  <si>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</si>
  <si>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</si>
  <si>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</si>
  <si>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</si>
  <si>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</si>
  <si>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</si>
  <si>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</si>
  <si>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</si>
  <si>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</si>
  <si>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</si>
  <si>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</si>
  <si>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</si>
  <si>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</si>
  <si>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</si>
  <si>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</si>
  <si>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</si>
  <si>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</si>
  <si>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</si>
  <si>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</si>
  <si>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</si>
  <si>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</si>
  <si>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</si>
  <si>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</si>
  <si>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</si>
  <si>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</si>
  <si>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</si>
  <si>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</si>
  <si>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</si>
  <si>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</si>
  <si>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</si>
  <si>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</si>
  <si>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</si>
  <si>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</si>
  <si>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</si>
  <si>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</si>
  <si>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</si>
  <si>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</si>
  <si>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</si>
  <si>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</si>
  <si>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</si>
  <si>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</si>
  <si>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</si>
  <si>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</si>
  <si>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</si>
  <si>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</si>
  <si>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</si>
  <si>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</si>
  <si>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</si>
  <si>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</si>
  <si>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</si>
  <si>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</si>
  <si>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</si>
  <si>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</si>
  <si>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</si>
  <si>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</si>
  <si>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</si>
  <si>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</si>
  <si>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</si>
  <si>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</si>
  <si>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</si>
  <si>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</si>
  <si>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</si>
  <si>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</si>
  <si>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</si>
  <si>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</si>
  <si>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</si>
  <si>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</si>
  <si>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</si>
  <si>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</si>
  <si>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</si>
  <si>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</si>
  <si>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</si>
  <si>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</si>
  <si>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</si>
  <si>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</si>
  <si>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</si>
  <si>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</si>
  <si>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</si>
  <si>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</si>
  <si>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</si>
  <si>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</si>
  <si>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</si>
  <si>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</si>
  <si>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</si>
  <si>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</si>
  <si>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</si>
  <si>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</si>
  <si>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</si>
  <si>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</si>
  <si>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</si>
  <si>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</si>
  <si>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</si>
  <si>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</si>
  <si>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</si>
  <si>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</si>
  <si>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</si>
  <si>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</si>
  <si>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</si>
  <si>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</si>
  <si>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</si>
  <si>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</si>
  <si>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</si>
  <si>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</si>
  <si>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</si>
  <si>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</si>
  <si>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</si>
  <si>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</si>
  <si>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</si>
  <si>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</si>
  <si>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</si>
  <si>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</si>
  <si>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</si>
  <si>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</si>
  <si>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</si>
  <si>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</si>
  <si>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</si>
  <si>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中和區</t>
  </si>
  <si>
    <t>台灣佳光電訊</t>
  </si>
  <si>
    <t>103.6訂戶數</t>
  </si>
  <si>
    <t>總戶數(103.6)依內政部公告</t>
  </si>
  <si>
    <t xml:space="preserve">有線電視〈播送〉系統一０三年第二季全國總訂戶數統計表（含數位服務普及情形）                         </t>
  </si>
  <si>
    <t>註：上揭占有率為占各經營區收視戶比率</t>
  </si>
  <si>
    <t>占有率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</si>
</sst>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8"/>
  <sheetViews>
    <sheetView tabSelected="1" zoomScale="90" zoomScaleNormal="90" zoomScaleSheetLayoutView="100" zoomScalePageLayoutView="0" workbookViewId="0" topLeftCell="A1">
      <selection activeCell="J8" sqref="J8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5" t="s">
        <v>129</v>
      </c>
      <c r="B1" s="86"/>
      <c r="C1" s="86"/>
      <c r="D1" s="86"/>
      <c r="E1" s="86"/>
      <c r="F1" s="86"/>
      <c r="G1" s="86"/>
      <c r="H1" s="87"/>
      <c r="I1" s="88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4" t="s">
        <v>12</v>
      </c>
      <c r="D2" s="84"/>
      <c r="E2" s="78" t="s">
        <v>128</v>
      </c>
      <c r="F2" s="32" t="s">
        <v>127</v>
      </c>
      <c r="G2" s="33" t="s">
        <v>131</v>
      </c>
      <c r="H2" s="34" t="s">
        <v>67</v>
      </c>
      <c r="I2" s="34" t="s">
        <v>68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150053</v>
      </c>
      <c r="F3" s="83">
        <v>97510</v>
      </c>
      <c r="G3" s="52">
        <f>F3/E3</f>
        <v>0.6498370575729909</v>
      </c>
      <c r="H3" s="64">
        <v>66825</v>
      </c>
      <c r="I3" s="53">
        <f aca="true" t="shared" si="0" ref="I3:I15">H3/F3</f>
        <v>0.6853143267357195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228497</v>
      </c>
      <c r="F4" s="62">
        <v>72403</v>
      </c>
      <c r="G4" s="52">
        <f>F4/E4</f>
        <v>0.31686630459043225</v>
      </c>
      <c r="H4" s="64">
        <v>48844</v>
      </c>
      <c r="I4" s="53">
        <f t="shared" si="0"/>
        <v>0.6746129304034363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67528</v>
      </c>
      <c r="G5" s="52">
        <f>F5/E4</f>
        <v>0.2955312323575364</v>
      </c>
      <c r="H5" s="64">
        <v>51239</v>
      </c>
      <c r="I5" s="53">
        <f t="shared" si="0"/>
        <v>0.7587815424712712</v>
      </c>
      <c r="J5" s="49"/>
      <c r="K5" s="42"/>
      <c r="L5" s="42"/>
      <c r="M5" s="42"/>
    </row>
    <row r="6" spans="1:13" s="7" customFormat="1" ht="19.5">
      <c r="A6" s="43"/>
      <c r="B6" s="44" t="s">
        <v>69</v>
      </c>
      <c r="C6" s="45" t="s">
        <v>88</v>
      </c>
      <c r="D6" s="44"/>
      <c r="E6" s="61">
        <v>222356</v>
      </c>
      <c r="F6" s="61">
        <v>67296</v>
      </c>
      <c r="G6" s="52">
        <f>F6/E6</f>
        <v>0.30264980481749987</v>
      </c>
      <c r="H6" s="65">
        <v>50281</v>
      </c>
      <c r="I6" s="53">
        <f t="shared" si="0"/>
        <v>0.7471617926771279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89</v>
      </c>
      <c r="D7" s="44"/>
      <c r="E7" s="61"/>
      <c r="F7" s="61">
        <v>57220</v>
      </c>
      <c r="G7" s="66">
        <f>F7/E6</f>
        <v>0.2573350842792639</v>
      </c>
      <c r="H7" s="65">
        <v>38827</v>
      </c>
      <c r="I7" s="53">
        <f t="shared" si="0"/>
        <v>0.6785564487941279</v>
      </c>
      <c r="J7" s="27"/>
      <c r="K7" s="28"/>
      <c r="L7" s="28"/>
      <c r="M7" s="28"/>
    </row>
    <row r="8" spans="1:13" s="7" customFormat="1" ht="19.5">
      <c r="A8" s="43"/>
      <c r="B8" s="44" t="s">
        <v>70</v>
      </c>
      <c r="C8" s="45" t="s">
        <v>90</v>
      </c>
      <c r="D8" s="44"/>
      <c r="E8" s="61">
        <v>142491</v>
      </c>
      <c r="F8" s="61">
        <v>16034</v>
      </c>
      <c r="G8" s="52">
        <f>F8/E8</f>
        <v>0.11252640517646728</v>
      </c>
      <c r="H8" s="65">
        <v>9876</v>
      </c>
      <c r="I8" s="53">
        <f t="shared" si="0"/>
        <v>0.6159411251091431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91</v>
      </c>
      <c r="D9" s="44"/>
      <c r="E9" s="61"/>
      <c r="F9" s="61">
        <v>52168</v>
      </c>
      <c r="G9" s="66">
        <f>F9/E8</f>
        <v>0.3661143510818227</v>
      </c>
      <c r="H9" s="65">
        <v>35632</v>
      </c>
      <c r="I9" s="53">
        <f t="shared" si="0"/>
        <v>0.6830240760619537</v>
      </c>
      <c r="J9" s="27"/>
      <c r="K9" s="28"/>
      <c r="L9" s="28"/>
      <c r="M9" s="28"/>
    </row>
    <row r="10" spans="1:13" s="7" customFormat="1" ht="19.5">
      <c r="A10" s="43"/>
      <c r="B10" s="44" t="s">
        <v>71</v>
      </c>
      <c r="C10" s="45" t="s">
        <v>92</v>
      </c>
      <c r="D10" s="44"/>
      <c r="E10" s="61">
        <v>199563</v>
      </c>
      <c r="F10" s="61">
        <v>110664</v>
      </c>
      <c r="G10" s="52">
        <f>F10/E10</f>
        <v>0.5545316516588746</v>
      </c>
      <c r="H10" s="65">
        <v>89523</v>
      </c>
      <c r="I10" s="53">
        <f t="shared" si="0"/>
        <v>0.8089622641509434</v>
      </c>
      <c r="J10" s="27"/>
      <c r="K10" s="28"/>
      <c r="L10" s="28"/>
      <c r="M10" s="28"/>
    </row>
    <row r="11" spans="1:13" s="7" customFormat="1" ht="19.5">
      <c r="A11" s="43"/>
      <c r="B11" s="44" t="s">
        <v>72</v>
      </c>
      <c r="C11" s="45" t="s">
        <v>93</v>
      </c>
      <c r="D11" s="44"/>
      <c r="E11" s="61">
        <v>238558</v>
      </c>
      <c r="F11" s="61">
        <v>81786</v>
      </c>
      <c r="G11" s="52">
        <f>F11/E11</f>
        <v>0.3428348661541428</v>
      </c>
      <c r="H11" s="65">
        <v>60772</v>
      </c>
      <c r="I11" s="53">
        <f t="shared" si="0"/>
        <v>0.7430611596116695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94</v>
      </c>
      <c r="D12" s="44"/>
      <c r="E12" s="61"/>
      <c r="F12" s="61">
        <v>57526</v>
      </c>
      <c r="G12" s="66">
        <f>F12/E11</f>
        <v>0.24114051928671434</v>
      </c>
      <c r="H12" s="65">
        <v>38705</v>
      </c>
      <c r="I12" s="53">
        <f t="shared" si="0"/>
        <v>0.6728262003268087</v>
      </c>
      <c r="J12" s="27"/>
      <c r="K12" s="28"/>
      <c r="L12" s="28"/>
      <c r="M12" s="28"/>
    </row>
    <row r="13" spans="1:13" s="7" customFormat="1" ht="19.5">
      <c r="A13" s="46" t="s">
        <v>118</v>
      </c>
      <c r="B13" s="44" t="s">
        <v>73</v>
      </c>
      <c r="C13" s="45" t="s">
        <v>95</v>
      </c>
      <c r="D13" s="44"/>
      <c r="E13" s="61">
        <v>239073</v>
      </c>
      <c r="F13" s="61">
        <v>144269</v>
      </c>
      <c r="G13" s="66">
        <f>F13/E13</f>
        <v>0.6034516653909057</v>
      </c>
      <c r="H13" s="65">
        <v>98036</v>
      </c>
      <c r="I13" s="53">
        <f t="shared" si="0"/>
        <v>0.6795361442860213</v>
      </c>
      <c r="J13" s="27"/>
      <c r="K13" s="28"/>
      <c r="L13" s="28"/>
      <c r="M13" s="28"/>
    </row>
    <row r="14" spans="1:13" s="8" customFormat="1" ht="19.5">
      <c r="A14" s="46"/>
      <c r="B14" s="44" t="s">
        <v>74</v>
      </c>
      <c r="C14" s="45" t="s">
        <v>96</v>
      </c>
      <c r="D14" s="44"/>
      <c r="E14" s="61">
        <v>289372</v>
      </c>
      <c r="F14" s="61">
        <v>95999</v>
      </c>
      <c r="G14" s="52">
        <f>F14/E14</f>
        <v>0.33174944362274167</v>
      </c>
      <c r="H14" s="65">
        <v>68210</v>
      </c>
      <c r="I14" s="53">
        <f t="shared" si="0"/>
        <v>0.7105282346691112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115</v>
      </c>
      <c r="D15" s="44"/>
      <c r="E15" s="61"/>
      <c r="F15" s="61">
        <v>114408</v>
      </c>
      <c r="G15" s="66">
        <f>F15/E14</f>
        <v>0.39536651783862986</v>
      </c>
      <c r="H15" s="65">
        <v>77923</v>
      </c>
      <c r="I15" s="53">
        <f t="shared" si="0"/>
        <v>0.6810974757009999</v>
      </c>
      <c r="J15" s="27"/>
      <c r="K15" s="27"/>
      <c r="L15" s="27"/>
      <c r="M15" s="27"/>
    </row>
    <row r="16" spans="1:13" s="8" customFormat="1" ht="19.5">
      <c r="A16" s="46"/>
      <c r="B16" s="44" t="s">
        <v>125</v>
      </c>
      <c r="C16" s="45" t="s">
        <v>97</v>
      </c>
      <c r="D16" s="44"/>
      <c r="E16" s="61">
        <v>252319</v>
      </c>
      <c r="F16" s="61">
        <v>188996</v>
      </c>
      <c r="G16" s="52">
        <f>F16/E16</f>
        <v>0.7490359425964751</v>
      </c>
      <c r="H16" s="65">
        <v>82039</v>
      </c>
      <c r="I16" s="53">
        <f>H16/F16</f>
        <v>0.43407796990412495</v>
      </c>
      <c r="J16" s="27"/>
      <c r="K16" s="27"/>
      <c r="L16" s="27"/>
      <c r="M16" s="27"/>
    </row>
    <row r="17" spans="1:13" s="8" customFormat="1" ht="19.5">
      <c r="A17" s="46"/>
      <c r="B17" s="44" t="s">
        <v>75</v>
      </c>
      <c r="C17" s="45" t="s">
        <v>98</v>
      </c>
      <c r="D17" s="44"/>
      <c r="E17" s="61">
        <v>228592</v>
      </c>
      <c r="F17" s="61">
        <v>80698</v>
      </c>
      <c r="G17" s="52">
        <f>F17/E17</f>
        <v>0.35302197802197804</v>
      </c>
      <c r="H17" s="65">
        <v>60817</v>
      </c>
      <c r="I17" s="53">
        <f>H17/F17</f>
        <v>0.7536370170264443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99</v>
      </c>
      <c r="D18" s="44"/>
      <c r="E18" s="61"/>
      <c r="F18" s="61">
        <v>69242</v>
      </c>
      <c r="G18" s="66">
        <f>F18/E17</f>
        <v>0.30290648841604256</v>
      </c>
      <c r="H18" s="65">
        <v>29159</v>
      </c>
      <c r="I18" s="53">
        <f>H18/F18</f>
        <v>0.4211172409809075</v>
      </c>
      <c r="J18" s="27"/>
      <c r="K18" s="27"/>
      <c r="L18" s="27"/>
      <c r="M18" s="27"/>
    </row>
    <row r="19" spans="1:13" s="8" customFormat="1" ht="19.5">
      <c r="A19" s="46"/>
      <c r="B19" s="44" t="s">
        <v>76</v>
      </c>
      <c r="C19" s="45" t="s">
        <v>100</v>
      </c>
      <c r="D19" s="44"/>
      <c r="E19" s="61">
        <v>94660</v>
      </c>
      <c r="F19" s="61">
        <v>55774</v>
      </c>
      <c r="G19" s="52">
        <f>F19/E19</f>
        <v>0.5892034650327488</v>
      </c>
      <c r="H19" s="65">
        <v>42343</v>
      </c>
      <c r="I19" s="53">
        <f>H19/F19</f>
        <v>0.7591888693656542</v>
      </c>
      <c r="J19" s="27"/>
      <c r="K19" s="27"/>
      <c r="L19" s="27"/>
      <c r="M19" s="27"/>
    </row>
    <row r="20" spans="1:13" s="8" customFormat="1" ht="19.5">
      <c r="A20" s="46"/>
      <c r="B20" s="44" t="s">
        <v>77</v>
      </c>
      <c r="C20" s="45" t="s">
        <v>101</v>
      </c>
      <c r="D20" s="44"/>
      <c r="E20" s="61">
        <v>138763</v>
      </c>
      <c r="F20" s="61">
        <v>47812</v>
      </c>
      <c r="G20" s="52">
        <f>F20/E20</f>
        <v>0.3445587080129429</v>
      </c>
      <c r="H20" s="65">
        <v>34285</v>
      </c>
      <c r="I20" s="53">
        <f>H20/F20</f>
        <v>0.7170793942943194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102</v>
      </c>
      <c r="D21" s="44"/>
      <c r="E21" s="61"/>
      <c r="F21" s="61">
        <v>44674</v>
      </c>
      <c r="G21" s="66">
        <f>F21/E20</f>
        <v>0.32194461059504337</v>
      </c>
      <c r="H21" s="65">
        <v>33329</v>
      </c>
      <c r="I21" s="53">
        <f aca="true" t="shared" si="1" ref="I21:I37">H21/F21</f>
        <v>0.7460491561086986</v>
      </c>
      <c r="J21" s="27"/>
      <c r="K21" s="27"/>
      <c r="L21" s="27"/>
      <c r="M21" s="27"/>
    </row>
    <row r="22" spans="1:13" s="8" customFormat="1" ht="19.5">
      <c r="A22" s="46"/>
      <c r="B22" s="44" t="s">
        <v>78</v>
      </c>
      <c r="C22" s="45" t="s">
        <v>103</v>
      </c>
      <c r="D22" s="44"/>
      <c r="E22" s="61">
        <v>110307</v>
      </c>
      <c r="F22" s="61">
        <v>62327</v>
      </c>
      <c r="G22" s="52">
        <f>F22/E22</f>
        <v>0.565032137579664</v>
      </c>
      <c r="H22" s="65">
        <v>40712</v>
      </c>
      <c r="I22" s="53">
        <f t="shared" si="1"/>
        <v>0.6532000577598793</v>
      </c>
      <c r="J22" s="27"/>
      <c r="K22" s="27"/>
      <c r="L22" s="27"/>
      <c r="M22" s="27"/>
    </row>
    <row r="23" spans="1:13" s="8" customFormat="1" ht="19.5">
      <c r="A23" s="46"/>
      <c r="B23" s="44" t="s">
        <v>79</v>
      </c>
      <c r="C23" s="45" t="s">
        <v>104</v>
      </c>
      <c r="D23" s="44"/>
      <c r="E23" s="61">
        <v>133630</v>
      </c>
      <c r="F23" s="61">
        <v>93039</v>
      </c>
      <c r="G23" s="52">
        <f>F23/E23</f>
        <v>0.6962433585272768</v>
      </c>
      <c r="H23" s="65">
        <v>50958</v>
      </c>
      <c r="I23" s="53">
        <f t="shared" si="1"/>
        <v>0.5477058007932157</v>
      </c>
      <c r="J23" s="27"/>
      <c r="K23" s="27"/>
      <c r="L23" s="27"/>
      <c r="M23" s="27"/>
    </row>
    <row r="24" spans="1:13" s="7" customFormat="1" ht="19.5">
      <c r="A24" s="46" t="s">
        <v>80</v>
      </c>
      <c r="B24" s="44" t="s">
        <v>81</v>
      </c>
      <c r="C24" s="45" t="s">
        <v>105</v>
      </c>
      <c r="D24" s="44"/>
      <c r="E24" s="61">
        <v>352603</v>
      </c>
      <c r="F24" s="61">
        <v>112141</v>
      </c>
      <c r="G24" s="52">
        <f>F24/E24</f>
        <v>0.31803756632813673</v>
      </c>
      <c r="H24" s="65">
        <v>80089</v>
      </c>
      <c r="I24" s="53">
        <f t="shared" si="1"/>
        <v>0.7141812539570719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106</v>
      </c>
      <c r="D25" s="44"/>
      <c r="E25" s="61"/>
      <c r="F25" s="61">
        <v>120525</v>
      </c>
      <c r="G25" s="66">
        <f>F25/E24</f>
        <v>0.3418150157542619</v>
      </c>
      <c r="H25" s="65">
        <v>74417</v>
      </c>
      <c r="I25" s="53">
        <f t="shared" si="1"/>
        <v>0.6174403650694876</v>
      </c>
      <c r="J25" s="27"/>
      <c r="K25" s="28"/>
      <c r="L25" s="28"/>
      <c r="M25" s="28"/>
    </row>
    <row r="26" spans="1:13" s="7" customFormat="1" ht="19.5">
      <c r="A26" s="46"/>
      <c r="B26" s="44" t="s">
        <v>82</v>
      </c>
      <c r="C26" s="45" t="s">
        <v>107</v>
      </c>
      <c r="D26" s="44"/>
      <c r="E26" s="61">
        <v>371160</v>
      </c>
      <c r="F26" s="61">
        <v>242767</v>
      </c>
      <c r="G26" s="52">
        <f aca="true" t="shared" si="2" ref="G26:G32">F26/E26</f>
        <v>0.6540764090958078</v>
      </c>
      <c r="H26" s="65">
        <v>113994</v>
      </c>
      <c r="I26" s="53">
        <f t="shared" si="1"/>
        <v>0.4695613489477565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108</v>
      </c>
      <c r="D27" s="44"/>
      <c r="E27" s="61">
        <v>153558</v>
      </c>
      <c r="F27" s="61">
        <v>104903</v>
      </c>
      <c r="G27" s="52">
        <f t="shared" si="2"/>
        <v>0.6831490381484521</v>
      </c>
      <c r="H27" s="65">
        <v>73831</v>
      </c>
      <c r="I27" s="53">
        <f t="shared" si="1"/>
        <v>0.703802560460616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109</v>
      </c>
      <c r="D28" s="44"/>
      <c r="E28" s="61">
        <v>176832</v>
      </c>
      <c r="F28" s="61">
        <v>115752</v>
      </c>
      <c r="G28" s="66">
        <f t="shared" si="2"/>
        <v>0.6545874049945711</v>
      </c>
      <c r="H28" s="65">
        <v>57636</v>
      </c>
      <c r="I28" s="53">
        <f t="shared" si="1"/>
        <v>0.4979266017001866</v>
      </c>
      <c r="J28" s="27"/>
      <c r="K28" s="28"/>
      <c r="L28" s="28"/>
      <c r="M28" s="28"/>
    </row>
    <row r="29" spans="1:13" s="7" customFormat="1" ht="19.5">
      <c r="A29" s="46" t="s">
        <v>83</v>
      </c>
      <c r="B29" s="44" t="s">
        <v>81</v>
      </c>
      <c r="C29" s="45" t="s">
        <v>110</v>
      </c>
      <c r="D29" s="44"/>
      <c r="E29" s="61">
        <v>70036</v>
      </c>
      <c r="F29" s="61">
        <v>46812</v>
      </c>
      <c r="G29" s="52">
        <f t="shared" si="2"/>
        <v>0.668399109029642</v>
      </c>
      <c r="H29" s="65">
        <v>22348</v>
      </c>
      <c r="I29" s="53">
        <f t="shared" si="1"/>
        <v>0.4773989575322567</v>
      </c>
      <c r="J29" s="27"/>
      <c r="K29" s="28"/>
      <c r="L29" s="28"/>
      <c r="M29" s="28"/>
    </row>
    <row r="30" spans="1:13" s="7" customFormat="1" ht="19.5">
      <c r="A30" s="46"/>
      <c r="B30" s="44" t="s">
        <v>82</v>
      </c>
      <c r="C30" s="45" t="s">
        <v>111</v>
      </c>
      <c r="D30" s="44"/>
      <c r="E30" s="61">
        <v>111947</v>
      </c>
      <c r="F30" s="61">
        <v>57101</v>
      </c>
      <c r="G30" s="52">
        <f t="shared" si="2"/>
        <v>0.5100717303724084</v>
      </c>
      <c r="H30" s="65">
        <v>21177</v>
      </c>
      <c r="I30" s="53">
        <f t="shared" si="1"/>
        <v>0.3708691616609166</v>
      </c>
      <c r="J30" s="27"/>
      <c r="K30" s="28"/>
      <c r="L30" s="28"/>
      <c r="M30" s="28"/>
    </row>
    <row r="31" spans="1:13" s="7" customFormat="1" ht="19.5">
      <c r="A31" s="46" t="s">
        <v>84</v>
      </c>
      <c r="B31" s="44" t="s">
        <v>123</v>
      </c>
      <c r="C31" s="45" t="s">
        <v>112</v>
      </c>
      <c r="D31" s="44"/>
      <c r="E31" s="61">
        <v>411027</v>
      </c>
      <c r="F31" s="61">
        <v>293375</v>
      </c>
      <c r="G31" s="52">
        <f t="shared" si="2"/>
        <v>0.713760896486119</v>
      </c>
      <c r="H31" s="65">
        <v>150450</v>
      </c>
      <c r="I31" s="53">
        <f t="shared" si="1"/>
        <v>0.5128248828291436</v>
      </c>
      <c r="J31" s="27"/>
      <c r="K31" s="28"/>
      <c r="L31" s="28"/>
      <c r="M31" s="28"/>
    </row>
    <row r="32" spans="1:13" s="7" customFormat="1" ht="19.5">
      <c r="A32" s="46"/>
      <c r="B32" s="44" t="s">
        <v>85</v>
      </c>
      <c r="C32" s="40" t="s">
        <v>126</v>
      </c>
      <c r="D32" s="40"/>
      <c r="E32" s="61">
        <v>135368</v>
      </c>
      <c r="F32" s="61">
        <v>79681</v>
      </c>
      <c r="G32" s="52">
        <f t="shared" si="2"/>
        <v>0.5886250812599728</v>
      </c>
      <c r="H32" s="65">
        <v>33101</v>
      </c>
      <c r="I32" s="53">
        <f t="shared" si="1"/>
        <v>0.41541898319549203</v>
      </c>
      <c r="J32" s="27"/>
      <c r="K32" s="28"/>
      <c r="L32" s="28"/>
      <c r="M32" s="28"/>
    </row>
    <row r="33" spans="1:13" s="7" customFormat="1" ht="19.5">
      <c r="A33" s="46"/>
      <c r="B33" s="44" t="s">
        <v>86</v>
      </c>
      <c r="C33" s="45" t="s">
        <v>113</v>
      </c>
      <c r="D33" s="44"/>
      <c r="E33" s="61">
        <v>191019</v>
      </c>
      <c r="F33" s="61">
        <v>106758</v>
      </c>
      <c r="G33" s="66">
        <f>F33/E33</f>
        <v>0.5588868123066292</v>
      </c>
      <c r="H33" s="65">
        <v>77723</v>
      </c>
      <c r="I33" s="53">
        <f t="shared" si="1"/>
        <v>0.7280297495269675</v>
      </c>
      <c r="J33" s="27"/>
      <c r="K33" s="28"/>
      <c r="L33" s="28"/>
      <c r="M33" s="28"/>
    </row>
    <row r="34" spans="1:13" s="7" customFormat="1" ht="19.5">
      <c r="A34" s="46"/>
      <c r="B34" s="44" t="s">
        <v>87</v>
      </c>
      <c r="C34" s="45" t="s">
        <v>114</v>
      </c>
      <c r="D34" s="44"/>
      <c r="E34" s="61">
        <v>166769</v>
      </c>
      <c r="F34" s="61">
        <v>58224</v>
      </c>
      <c r="G34" s="66">
        <f>F34/E34</f>
        <v>0.34912963440447564</v>
      </c>
      <c r="H34" s="65">
        <v>45609</v>
      </c>
      <c r="I34" s="53">
        <f t="shared" si="1"/>
        <v>0.7833367683429514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44732</v>
      </c>
      <c r="G35" s="66">
        <f>F35/E34</f>
        <v>0.2682273084326224</v>
      </c>
      <c r="H35" s="65">
        <v>18130</v>
      </c>
      <c r="I35" s="53">
        <f t="shared" si="1"/>
        <v>0.4053026915854422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175808</v>
      </c>
      <c r="F36" s="61">
        <v>79446</v>
      </c>
      <c r="G36" s="52">
        <f aca="true" t="shared" si="3" ref="G36:G48">F36/E36</f>
        <v>0.4518906989443029</v>
      </c>
      <c r="H36" s="65">
        <v>33522</v>
      </c>
      <c r="I36" s="53">
        <f t="shared" si="1"/>
        <v>0.42194698285627974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200380</v>
      </c>
      <c r="F37" s="61">
        <v>104795</v>
      </c>
      <c r="G37" s="52">
        <f t="shared" si="3"/>
        <v>0.522981335462621</v>
      </c>
      <c r="H37" s="65">
        <v>77056</v>
      </c>
      <c r="I37" s="53">
        <f t="shared" si="1"/>
        <v>0.7353022567870604</v>
      </c>
      <c r="J37" s="27"/>
      <c r="K37" s="28"/>
      <c r="L37" s="28"/>
      <c r="M37" s="28"/>
    </row>
    <row r="38" spans="1:13" s="7" customFormat="1" ht="19.5">
      <c r="A38" s="44"/>
      <c r="B38" s="44" t="s">
        <v>116</v>
      </c>
      <c r="C38" s="45" t="s">
        <v>23</v>
      </c>
      <c r="D38" s="44"/>
      <c r="E38" s="61">
        <v>176769</v>
      </c>
      <c r="F38" s="61">
        <v>84811</v>
      </c>
      <c r="G38" s="66">
        <f t="shared" si="3"/>
        <v>0.47978435132857006</v>
      </c>
      <c r="H38" s="65">
        <v>59829</v>
      </c>
      <c r="I38" s="53">
        <f aca="true" t="shared" si="4" ref="I38:I48">H38/F38</f>
        <v>0.7054391529400668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141624</v>
      </c>
      <c r="F39" s="61">
        <v>79270</v>
      </c>
      <c r="G39" s="52">
        <f t="shared" si="3"/>
        <v>0.5597215161272101</v>
      </c>
      <c r="H39" s="65">
        <v>14343</v>
      </c>
      <c r="I39" s="53">
        <f t="shared" si="4"/>
        <v>0.18093856440015138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95630</v>
      </c>
      <c r="F40" s="61">
        <v>34673</v>
      </c>
      <c r="G40" s="52">
        <f t="shared" si="3"/>
        <v>0.3625745059081878</v>
      </c>
      <c r="H40" s="64">
        <v>22330</v>
      </c>
      <c r="I40" s="53">
        <f t="shared" si="4"/>
        <v>0.644016958440285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97872</v>
      </c>
      <c r="F41" s="61">
        <v>55588</v>
      </c>
      <c r="G41" s="79">
        <f t="shared" si="3"/>
        <v>0.5679663233611247</v>
      </c>
      <c r="H41" s="64">
        <v>45558</v>
      </c>
      <c r="I41" s="53">
        <f t="shared" si="4"/>
        <v>0.8195653738216881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83172</v>
      </c>
      <c r="F42" s="61">
        <v>34403</v>
      </c>
      <c r="G42" s="52">
        <f t="shared" si="3"/>
        <v>0.4136368008464387</v>
      </c>
      <c r="H42" s="64">
        <v>20646</v>
      </c>
      <c r="I42" s="53">
        <f t="shared" si="4"/>
        <v>0.600122082376537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97761</v>
      </c>
      <c r="F43" s="61">
        <v>39019</v>
      </c>
      <c r="G43" s="52">
        <f t="shared" si="3"/>
        <v>0.3991264410143104</v>
      </c>
      <c r="H43" s="64">
        <v>29448</v>
      </c>
      <c r="I43" s="53">
        <f t="shared" si="4"/>
        <v>0.7547092442143571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121</v>
      </c>
      <c r="C44" s="45" t="s">
        <v>36</v>
      </c>
      <c r="D44" s="44"/>
      <c r="E44" s="61">
        <v>147362</v>
      </c>
      <c r="F44" s="61">
        <v>105493</v>
      </c>
      <c r="G44" s="79">
        <f t="shared" si="3"/>
        <v>0.7158765489067738</v>
      </c>
      <c r="H44" s="64">
        <v>73162</v>
      </c>
      <c r="I44" s="53">
        <f t="shared" si="4"/>
        <v>0.6935246888419137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122</v>
      </c>
      <c r="C45" s="45" t="s">
        <v>37</v>
      </c>
      <c r="D45" s="44"/>
      <c r="E45" s="61">
        <v>133364</v>
      </c>
      <c r="F45" s="61">
        <v>99093</v>
      </c>
      <c r="G45" s="79">
        <f t="shared" si="3"/>
        <v>0.7430266038811073</v>
      </c>
      <c r="H45" s="64">
        <v>71084</v>
      </c>
      <c r="I45" s="53">
        <f t="shared" si="4"/>
        <v>0.7173463312242035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212693</v>
      </c>
      <c r="F46" s="61">
        <v>147351</v>
      </c>
      <c r="G46" s="79">
        <f t="shared" si="3"/>
        <v>0.6927872567503397</v>
      </c>
      <c r="H46" s="64">
        <v>147351</v>
      </c>
      <c r="I46" s="53">
        <f t="shared" si="4"/>
        <v>1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172024</v>
      </c>
      <c r="F47" s="62">
        <v>76678</v>
      </c>
      <c r="G47" s="79">
        <f t="shared" si="3"/>
        <v>0.4457401292842859</v>
      </c>
      <c r="H47" s="64">
        <v>60355</v>
      </c>
      <c r="I47" s="53">
        <f t="shared" si="4"/>
        <v>0.7871227731552727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119</v>
      </c>
      <c r="C48" s="45" t="s">
        <v>43</v>
      </c>
      <c r="D48" s="44"/>
      <c r="E48" s="61">
        <v>353554</v>
      </c>
      <c r="F48" s="61">
        <v>236153</v>
      </c>
      <c r="G48" s="52">
        <f t="shared" si="3"/>
        <v>0.6679403994863585</v>
      </c>
      <c r="H48" s="64">
        <v>105413</v>
      </c>
      <c r="I48" s="53">
        <f t="shared" si="4"/>
        <v>0.4463758664933327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120</v>
      </c>
      <c r="C49" s="45" t="s">
        <v>44</v>
      </c>
      <c r="D49" s="44"/>
      <c r="E49" s="61">
        <v>250674</v>
      </c>
      <c r="F49" s="61">
        <v>156515</v>
      </c>
      <c r="G49" s="52">
        <f>F49/E49</f>
        <v>0.6243766804694544</v>
      </c>
      <c r="H49" s="64">
        <v>66298</v>
      </c>
      <c r="I49" s="53">
        <f>H49/F49</f>
        <v>0.4235887934063828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181599</v>
      </c>
      <c r="F50" s="61">
        <v>91686</v>
      </c>
      <c r="G50" s="52">
        <f aca="true" t="shared" si="5" ref="G50:G56">F50/E50</f>
        <v>0.5048816348107644</v>
      </c>
      <c r="H50" s="64">
        <v>9311</v>
      </c>
      <c r="I50" s="53">
        <f>H50/F50</f>
        <v>0.10155312697685578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273648</v>
      </c>
      <c r="F51" s="61">
        <v>160143</v>
      </c>
      <c r="G51" s="66">
        <f t="shared" si="5"/>
        <v>0.5852153131029644</v>
      </c>
      <c r="H51" s="64">
        <v>115038</v>
      </c>
      <c r="I51" s="53">
        <f>H51/F51</f>
        <v>0.7183454787283865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170249</v>
      </c>
      <c r="F52" s="62">
        <v>91588</v>
      </c>
      <c r="G52" s="52">
        <f t="shared" si="5"/>
        <v>0.5379649807047325</v>
      </c>
      <c r="H52" s="64">
        <v>64159</v>
      </c>
      <c r="I52" s="53">
        <f>H52/F52</f>
        <v>0.7005175350482596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112347</v>
      </c>
      <c r="F53" s="62">
        <v>54670</v>
      </c>
      <c r="G53" s="52">
        <f t="shared" si="5"/>
        <v>0.4866173551585712</v>
      </c>
      <c r="H53" s="64">
        <v>39729</v>
      </c>
      <c r="I53" s="53">
        <f>H53/F53</f>
        <v>0.7267056886775196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18444</v>
      </c>
      <c r="F54" s="62">
        <v>6217</v>
      </c>
      <c r="G54" s="52">
        <f t="shared" si="5"/>
        <v>0.3370743873346346</v>
      </c>
      <c r="H54" s="64" t="s">
        <v>124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117</v>
      </c>
      <c r="C55" s="45" t="s">
        <v>56</v>
      </c>
      <c r="D55" s="44"/>
      <c r="E55" s="61">
        <v>14947</v>
      </c>
      <c r="F55" s="62">
        <v>3886</v>
      </c>
      <c r="G55" s="52">
        <f t="shared" si="5"/>
        <v>0.25998528132735665</v>
      </c>
      <c r="H55" s="64" t="s">
        <v>124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48560</v>
      </c>
      <c r="F56" s="62">
        <v>23999</v>
      </c>
      <c r="G56" s="52">
        <f t="shared" si="5"/>
        <v>0.4942133443163097</v>
      </c>
      <c r="H56" s="64">
        <v>164</v>
      </c>
      <c r="I56" s="53">
        <f>H56/F56</f>
        <v>0.006833618067419476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161730</v>
      </c>
      <c r="F57" s="62">
        <v>74093</v>
      </c>
      <c r="G57" s="52">
        <f aca="true" t="shared" si="6" ref="G57:G62">F57/E57</f>
        <v>0.45812774377048165</v>
      </c>
      <c r="H57" s="64">
        <v>51404</v>
      </c>
      <c r="I57" s="53">
        <f>H57/F57</f>
        <v>0.693776740042919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84309</v>
      </c>
      <c r="F58" s="62">
        <v>49709</v>
      </c>
      <c r="G58" s="52">
        <f t="shared" si="6"/>
        <v>0.589604905763323</v>
      </c>
      <c r="H58" s="64">
        <v>299</v>
      </c>
      <c r="I58" s="53">
        <f>H58/F58</f>
        <v>0.006015007342734716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39526</v>
      </c>
      <c r="F59" s="61">
        <v>14046</v>
      </c>
      <c r="G59" s="52">
        <f t="shared" si="6"/>
        <v>0.3553610281839802</v>
      </c>
      <c r="H59" s="64" t="s">
        <v>124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37167</v>
      </c>
      <c r="F60" s="61">
        <v>6660</v>
      </c>
      <c r="G60" s="79">
        <f t="shared" si="6"/>
        <v>0.17919121801598192</v>
      </c>
      <c r="H60" s="64" t="s">
        <v>124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37401</v>
      </c>
      <c r="F61" s="61">
        <v>17557</v>
      </c>
      <c r="G61" s="79">
        <f t="shared" si="6"/>
        <v>0.46942595117777597</v>
      </c>
      <c r="H61" s="64">
        <v>10607</v>
      </c>
      <c r="I61" s="53">
        <f>H61/F61</f>
        <v>0.6041464942757875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2456</v>
      </c>
      <c r="F62" s="61">
        <v>850</v>
      </c>
      <c r="G62" s="79">
        <f t="shared" si="6"/>
        <v>0.34609120521172637</v>
      </c>
      <c r="H62" s="64" t="s">
        <v>124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3" s="9" customFormat="1" ht="19.5" customHeight="1">
      <c r="A63" s="44"/>
      <c r="B63" s="44"/>
      <c r="C63" s="44"/>
      <c r="D63" s="44"/>
      <c r="E63" s="51">
        <f>SUM(E3:E62)</f>
        <v>8329623</v>
      </c>
      <c r="F63" s="51">
        <f>SUM(F3:F62)</f>
        <v>4988536</v>
      </c>
      <c r="G63" s="52">
        <f>F63/E63</f>
        <v>0.5988909702155788</v>
      </c>
      <c r="H63" s="63">
        <f>SUM(H3:H62)</f>
        <v>2993946</v>
      </c>
      <c r="I63" s="82">
        <f>H63/F63</f>
        <v>0.6001652589056188</v>
      </c>
      <c r="J63" s="50"/>
      <c r="K63" s="50"/>
      <c r="L63" s="50"/>
      <c r="M63" s="50"/>
    </row>
    <row r="64" spans="1:13" s="10" customFormat="1" ht="15.75" customHeight="1">
      <c r="A64" s="54"/>
      <c r="B64" s="54"/>
      <c r="C64" s="67"/>
      <c r="D64" s="67"/>
      <c r="E64" s="68"/>
      <c r="F64" s="68"/>
      <c r="G64" s="70"/>
      <c r="H64" s="69"/>
      <c r="I64" s="67"/>
      <c r="J64" s="67"/>
      <c r="K64" s="54"/>
      <c r="L64" s="54"/>
      <c r="M64" s="54"/>
    </row>
    <row r="65" spans="1:13" s="11" customFormat="1" ht="19.5">
      <c r="A65" s="55"/>
      <c r="B65" s="55"/>
      <c r="C65" s="71"/>
      <c r="D65" s="71"/>
      <c r="E65" s="72"/>
      <c r="F65" s="72"/>
      <c r="G65" s="74"/>
      <c r="H65" s="73"/>
      <c r="I65" s="71"/>
      <c r="J65" s="71"/>
      <c r="K65" s="55"/>
      <c r="L65" s="55"/>
      <c r="M65" s="55"/>
    </row>
    <row r="66" spans="1:13" s="11" customFormat="1" ht="19.5">
      <c r="A66" s="77"/>
      <c r="B66" s="75"/>
      <c r="C66" s="76"/>
      <c r="D66" s="55"/>
      <c r="E66" s="56"/>
      <c r="F66" s="56"/>
      <c r="G66" s="58"/>
      <c r="H66" s="57"/>
      <c r="I66" s="55"/>
      <c r="J66" s="55"/>
      <c r="K66" s="55"/>
      <c r="L66" s="55"/>
      <c r="M66" s="55"/>
    </row>
    <row r="67" spans="1:13" s="11" customFormat="1" ht="19.5">
      <c r="A67" s="89" t="s">
        <v>130</v>
      </c>
      <c r="B67" s="90"/>
      <c r="C67" s="90"/>
      <c r="D67" s="59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60"/>
      <c r="B68" s="60"/>
      <c r="C68" s="42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12"/>
      <c r="B71" s="12"/>
      <c r="C71" s="6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6" customFormat="1" ht="19.5">
      <c r="A72" s="12"/>
      <c r="B72" s="12"/>
      <c r="D72" s="42"/>
      <c r="E72" s="40"/>
      <c r="F72" s="40"/>
      <c r="G72" s="41"/>
      <c r="H72" s="39"/>
      <c r="I72" s="42"/>
      <c r="J72" s="42"/>
      <c r="K72" s="42"/>
      <c r="L72" s="42"/>
      <c r="M72" s="42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8" s="6" customFormat="1" ht="19.5">
      <c r="A77" s="12"/>
      <c r="B77" s="12"/>
      <c r="E77" s="13"/>
      <c r="F77" s="13"/>
      <c r="G77" s="14"/>
      <c r="H77" s="3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7" s="6" customFormat="1" ht="18.75">
      <c r="A80" s="12"/>
      <c r="B80" s="12"/>
      <c r="E80" s="13"/>
      <c r="F80" s="13"/>
      <c r="G80" s="14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5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246" s="6" customFormat="1" ht="18.75">
      <c r="A140" s="12"/>
      <c r="B140" s="12"/>
      <c r="E140" s="13"/>
      <c r="F140" s="13"/>
      <c r="G140" s="14"/>
      <c r="IL140" s="6">
        <f aca="true" t="shared" si="7" ref="IL140:IL145">SUM(A140:IK140)</f>
        <v>0</v>
      </c>
    </row>
    <row r="141" spans="1:246" s="6" customFormat="1" ht="18.75">
      <c r="A141" s="12"/>
      <c r="B141" s="12"/>
      <c r="E141" s="13"/>
      <c r="F141" s="13"/>
      <c r="G141" s="14"/>
      <c r="IL141" s="6">
        <f t="shared" si="7"/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7" s="6" customFormat="1" ht="18.75">
      <c r="A146" s="12"/>
      <c r="B146" s="12"/>
      <c r="E146" s="13"/>
      <c r="F146" s="13"/>
      <c r="G146" s="14"/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9.5">
      <c r="A687" s="12"/>
      <c r="B687" s="12"/>
      <c r="E687" s="4"/>
      <c r="F687" s="4"/>
      <c r="G687" s="5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6.5">
      <c r="A3178" s="12"/>
      <c r="B3178" s="12"/>
      <c r="E3178" s="7"/>
      <c r="F3178" s="7"/>
      <c r="G3178" s="16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7"/>
      <c r="B3642" s="18"/>
      <c r="C3642" s="19"/>
      <c r="E3642" s="7"/>
      <c r="F3642" s="7"/>
      <c r="G3642" s="16"/>
    </row>
    <row r="3643" spans="1:7" s="6" customFormat="1" ht="16.5">
      <c r="A3643" s="23"/>
      <c r="B3643" s="24"/>
      <c r="C3643" s="22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19" customFormat="1" ht="16.5">
      <c r="A3648" s="23"/>
      <c r="B3648" s="24"/>
      <c r="C3648" s="22"/>
      <c r="E3648" s="20"/>
      <c r="F3648" s="20"/>
      <c r="G3648" s="21"/>
    </row>
  </sheetData>
  <sheetProtection/>
  <mergeCells count="3">
    <mergeCell ref="C2:D2"/>
    <mergeCell ref="A1:I1"/>
    <mergeCell ref="A67:C67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2014-07-22T10:08:23Z</cp:lastPrinted>
  <dcterms:created xsi:type="dcterms:W3CDTF">2006-02-07T07:07:44Z</dcterms:created>
  <dcterms:modified xsi:type="dcterms:W3CDTF">2014-08-12T07:11:09Z</dcterms:modified>
  <cp:category/>
  <cp:version/>
  <cp:contentType/>
  <cp:contentStatus/>
</cp:coreProperties>
</file>