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480" windowWidth="15480" windowHeight="10200" tabRatio="882" activeTab="11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</sheets>
  <definedNames/>
  <calcPr fullCalcOnLoad="1"/>
</workbook>
</file>

<file path=xl/sharedStrings.xml><?xml version="1.0" encoding="utf-8"?>
<sst xmlns="http://schemas.openxmlformats.org/spreadsheetml/2006/main" count="492" uniqueCount="33">
  <si>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</si>
  <si>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</si>
  <si>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</si>
  <si>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</si>
  <si>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</si>
  <si>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</si>
  <si>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</si>
  <si>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</si>
  <si>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</si>
  <si>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</si>
  <si>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</si>
  <si>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</si>
  <si>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</si>
  <si>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WBA無線寬頻業務概況表</t>
  </si>
  <si>
    <t>威寶電信股份有限公司</t>
  </si>
  <si>
    <t>亞太電信股份有限公司</t>
  </si>
  <si>
    <t>手機</t>
  </si>
  <si>
    <t>網卡</t>
  </si>
  <si>
    <t>上網資費用戶數</t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</si>
  <si>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</si>
  <si>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</si>
  <si>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</rPr>
      <t>月底</t>
    </r>
  </si>
  <si>
    <t>台灣之星電信股份有限公司</t>
  </si>
  <si>
    <t>台灣之星電信(威寶)股份有限公司</t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</si>
  <si>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</si>
  <si>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</si>
  <si>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</si>
  <si>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07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</si>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</sst>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  <numFmt numFmtId="179" formatCode="[$-404]AM/PM\ hh:mm:ss"/>
    <numFmt numFmtId="180" formatCode="0.00_);[Red]\(0.00\)"/>
    <numFmt numFmtId="181" formatCode="_-* #,##0_-;\-* #,##0_-;_-* &quot;-&quot;??_-;_-@_-"/>
    <numFmt numFmtId="182" formatCode="0.00_)"/>
    <numFmt numFmtId="183" formatCode="&quot;$&quot;#,##0.00_);[Red]\(&quot;$&quot;#,##0.00\)"/>
    <numFmt numFmtId="184" formatCode="#,##0;[Red]#,##0"/>
    <numFmt numFmtId="185" formatCode="yy&quot;年&quot;m&quot;月&quot;"/>
    <numFmt numFmtId="186" formatCode="#,##0_);\(#,##0\)"/>
  </numFmts>
  <fonts count="52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b/>
      <sz val="14"/>
      <name val="細明體"/>
      <family val="3"/>
    </font>
    <font>
      <b/>
      <sz val="8"/>
      <name val="細明體"/>
      <family val="3"/>
    </font>
    <font>
      <b/>
      <sz val="11"/>
      <name val="新細明體"/>
      <family val="1"/>
    </font>
    <font>
      <sz val="16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2" fontId="10" fillId="0" borderId="0">
      <alignment/>
      <protection/>
    </xf>
    <xf numFmtId="0" fontId="11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13" fillId="0" borderId="0">
      <alignment horizontal="centerContinuous" vertical="center"/>
      <protection/>
    </xf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14" fillId="0" borderId="0" applyNumberFormat="0" applyFill="0" applyBorder="0" applyProtection="0">
      <alignment horizontal="left"/>
    </xf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12" fillId="0" borderId="0" applyNumberFormat="0" applyFill="0" applyBorder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0">
      <alignment horizontal="center" vertical="center" wrapText="1"/>
      <protection/>
    </xf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55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8" fontId="6" fillId="0" borderId="10" xfId="59" applyNumberFormat="1" applyFont="1" applyFill="1" applyBorder="1" applyAlignment="1" applyProtection="1">
      <alignment horizontal="right" vertical="center"/>
      <protection locked="0"/>
    </xf>
    <xf numFmtId="178" fontId="6" fillId="0" borderId="13" xfId="59" applyNumberFormat="1" applyFont="1" applyFill="1" applyBorder="1" applyAlignment="1" applyProtection="1">
      <alignment horizontal="right" vertical="center"/>
      <protection locked="0"/>
    </xf>
    <xf numFmtId="181" fontId="6" fillId="0" borderId="10" xfId="59" applyNumberFormat="1" applyFont="1" applyFill="1" applyBorder="1" applyAlignment="1">
      <alignment horizontal="center" vertical="center"/>
    </xf>
    <xf numFmtId="181" fontId="6" fillId="0" borderId="10" xfId="59" applyNumberFormat="1" applyFont="1" applyFill="1" applyBorder="1" applyAlignment="1">
      <alignment horizontal="right" vertical="center"/>
    </xf>
    <xf numFmtId="178" fontId="7" fillId="0" borderId="10" xfId="39" applyNumberFormat="1" applyFont="1" applyBorder="1">
      <alignment vertical="center"/>
      <protection/>
    </xf>
    <xf numFmtId="177" fontId="15" fillId="0" borderId="10" xfId="0" applyNumberFormat="1" applyFont="1" applyFill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4" fontId="8" fillId="23" borderId="10" xfId="59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184" fontId="8" fillId="34" borderId="10" xfId="59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0" xfId="55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- Style1" xfId="33"/>
    <cellStyle name="Normal_Co-wide Monthly" xfId="34"/>
    <cellStyle name="一般 10" xfId="35"/>
    <cellStyle name="一般 11" xfId="36"/>
    <cellStyle name="一般 12" xfId="37"/>
    <cellStyle name="一般 13" xfId="38"/>
    <cellStyle name="一般 14" xfId="39"/>
    <cellStyle name="一般 15" xfId="40"/>
    <cellStyle name="一般 16" xfId="41"/>
    <cellStyle name="一般 17" xfId="42"/>
    <cellStyle name="一般 18" xfId="43"/>
    <cellStyle name="一般 19" xfId="44"/>
    <cellStyle name="一般 2" xfId="45"/>
    <cellStyle name="一般 20" xfId="46"/>
    <cellStyle name="一般 21" xfId="47"/>
    <cellStyle name="一般 3" xfId="48"/>
    <cellStyle name="一般 4" xfId="49"/>
    <cellStyle name="一般 5" xfId="50"/>
    <cellStyle name="一般 6" xfId="51"/>
    <cellStyle name="一般 7" xfId="52"/>
    <cellStyle name="一般 8" xfId="53"/>
    <cellStyle name="一般 9" xfId="54"/>
    <cellStyle name="Comma" xfId="55"/>
    <cellStyle name="千分位 10" xfId="56"/>
    <cellStyle name="千分位 11" xfId="57"/>
    <cellStyle name="千分位 12" xfId="58"/>
    <cellStyle name="千分位 2" xfId="59"/>
    <cellStyle name="千分位 2 2" xfId="60"/>
    <cellStyle name="千分位 3" xfId="61"/>
    <cellStyle name="千分位 4" xfId="62"/>
    <cellStyle name="千分位 5" xfId="63"/>
    <cellStyle name="千分位 6" xfId="64"/>
    <cellStyle name="千分位 7" xfId="65"/>
    <cellStyle name="千分位 8" xfId="66"/>
    <cellStyle name="千分位 9" xfId="67"/>
    <cellStyle name="Comma [0]" xfId="68"/>
    <cellStyle name="Followed Hyperlink" xfId="69"/>
    <cellStyle name="中等" xfId="70"/>
    <cellStyle name="合計" xfId="71"/>
    <cellStyle name="好" xfId="72"/>
    <cellStyle name="Percent" xfId="73"/>
    <cellStyle name="百分比 2" xfId="74"/>
    <cellStyle name="表名中文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資料來源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隨後的超連結_中華來、去話" xfId="97"/>
    <cellStyle name="檢查儲存格" xfId="98"/>
    <cellStyle name="壞" xfId="99"/>
    <cellStyle name="警告文字" xfId="100"/>
    <cellStyle name="欄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H21" sqref="H21"/>
    </sheetView>
  </sheetViews>
  <sheetFormatPr defaultColWidth="9.00390625" defaultRowHeight="16.5"/>
  <cols>
    <col min="1" max="1" width="31.625" style="1" bestFit="1" customWidth="1"/>
    <col min="2" max="2" width="12.75390625" style="2" bestFit="1" customWidth="1"/>
    <col min="3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19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2288733</v>
      </c>
      <c r="C5" s="8">
        <f>SUM(C6:C8)</f>
        <v>125064762.63333334</v>
      </c>
      <c r="D5" s="8">
        <f>SUM(D6:D8)</f>
        <v>125064762.63333334</v>
      </c>
      <c r="E5" s="8">
        <f>SUM(E6:E8)</f>
        <v>492615.7615432163</v>
      </c>
      <c r="F5" s="8">
        <f>SUM(F6:F8)</f>
        <v>492615.7615432163</v>
      </c>
    </row>
    <row r="6" spans="1:6" ht="28.5" customHeight="1">
      <c r="A6" s="5" t="s">
        <v>8</v>
      </c>
      <c r="B6" s="8">
        <v>1395838</v>
      </c>
      <c r="C6" s="9">
        <v>99689886.73333333</v>
      </c>
      <c r="D6" s="21">
        <v>99689886.73333333</v>
      </c>
      <c r="E6" s="9">
        <v>322208.583</v>
      </c>
      <c r="F6" s="21">
        <v>322208.583</v>
      </c>
    </row>
    <row r="7" spans="1:6" ht="28.5" customHeight="1">
      <c r="A7" s="5" t="s">
        <v>9</v>
      </c>
      <c r="B7" s="8">
        <v>431278</v>
      </c>
      <c r="C7" s="8">
        <v>9849599</v>
      </c>
      <c r="D7" s="21">
        <v>9849599</v>
      </c>
      <c r="E7" s="8">
        <v>97583</v>
      </c>
      <c r="F7" s="21">
        <v>97583</v>
      </c>
    </row>
    <row r="8" spans="1:6" ht="28.5" customHeight="1">
      <c r="A8" s="5" t="s">
        <v>10</v>
      </c>
      <c r="B8" s="8">
        <v>461617</v>
      </c>
      <c r="C8" s="9">
        <v>15525276.900000002</v>
      </c>
      <c r="D8" s="21">
        <v>15525276.900000002</v>
      </c>
      <c r="E8" s="9">
        <v>72824.17854321629</v>
      </c>
      <c r="F8" s="21">
        <v>72824.17854321629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22927745</v>
      </c>
      <c r="C13" s="14">
        <f aca="true" t="shared" si="0" ref="C13:H13">SUM(C14:C18)</f>
        <v>1845013779.9699998</v>
      </c>
      <c r="D13" s="14">
        <f t="shared" si="0"/>
        <v>1845013779.9699998</v>
      </c>
      <c r="E13" s="14">
        <f t="shared" si="0"/>
        <v>13254732.433409933</v>
      </c>
      <c r="F13" s="14">
        <f t="shared" si="0"/>
        <v>13254732.433409933</v>
      </c>
      <c r="G13" s="14">
        <f t="shared" si="0"/>
        <v>8647794</v>
      </c>
      <c r="H13" s="14">
        <f t="shared" si="0"/>
        <v>1478588</v>
      </c>
    </row>
    <row r="14" spans="1:8" ht="28.5" customHeight="1">
      <c r="A14" s="11" t="s">
        <v>8</v>
      </c>
      <c r="B14" s="17">
        <v>8212127</v>
      </c>
      <c r="C14" s="17">
        <v>766598054.9333333</v>
      </c>
      <c r="D14" s="21">
        <v>766598054.9333333</v>
      </c>
      <c r="E14" s="17">
        <v>4821996.956</v>
      </c>
      <c r="F14" s="21">
        <v>4821996.956</v>
      </c>
      <c r="G14" s="24">
        <v>3345438</v>
      </c>
      <c r="H14" s="15">
        <v>346944</v>
      </c>
    </row>
    <row r="15" spans="1:8" ht="28.5" customHeight="1">
      <c r="A15" s="12" t="s">
        <v>10</v>
      </c>
      <c r="B15" s="17">
        <v>5806224</v>
      </c>
      <c r="C15" s="17">
        <v>505057031.69999987</v>
      </c>
      <c r="D15" s="21">
        <v>505057031.69999987</v>
      </c>
      <c r="E15" s="17">
        <v>3841393.477409933</v>
      </c>
      <c r="F15" s="21">
        <v>3841393.477409933</v>
      </c>
      <c r="G15" s="15">
        <v>2122493</v>
      </c>
      <c r="H15" s="15">
        <v>591379</v>
      </c>
    </row>
    <row r="16" spans="1:8" ht="28.5" customHeight="1">
      <c r="A16" s="13" t="s">
        <v>14</v>
      </c>
      <c r="B16" s="17">
        <v>1431810</v>
      </c>
      <c r="C16" s="17">
        <v>71730615.33666667</v>
      </c>
      <c r="D16" s="21">
        <v>71730615.33666667</v>
      </c>
      <c r="E16" s="17">
        <v>414727</v>
      </c>
      <c r="F16" s="21">
        <v>414727</v>
      </c>
      <c r="G16" s="15">
        <v>386093</v>
      </c>
      <c r="H16" s="15">
        <v>74546</v>
      </c>
    </row>
    <row r="17" spans="1:8" ht="28.5" customHeight="1">
      <c r="A17" s="13" t="s">
        <v>9</v>
      </c>
      <c r="B17" s="18">
        <v>5767660</v>
      </c>
      <c r="C17" s="18">
        <v>352813292</v>
      </c>
      <c r="D17" s="21">
        <v>352813292</v>
      </c>
      <c r="E17" s="17">
        <v>3356246</v>
      </c>
      <c r="F17" s="21">
        <v>3356246</v>
      </c>
      <c r="G17" s="15">
        <v>2062024</v>
      </c>
      <c r="H17" s="15">
        <v>465719</v>
      </c>
    </row>
    <row r="18" spans="1:8" ht="28.5" customHeight="1">
      <c r="A18" s="12" t="s">
        <v>15</v>
      </c>
      <c r="B18" s="20">
        <v>1709924</v>
      </c>
      <c r="C18" s="19">
        <v>148814786</v>
      </c>
      <c r="D18" s="21">
        <v>148814786</v>
      </c>
      <c r="E18" s="19">
        <v>820369</v>
      </c>
      <c r="F18" s="21">
        <v>820369</v>
      </c>
      <c r="G18" s="16">
        <v>731746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5</v>
      </c>
      <c r="B23" s="22">
        <v>93632</v>
      </c>
      <c r="C23" s="7">
        <v>42539</v>
      </c>
      <c r="D23" s="23">
        <v>42539</v>
      </c>
      <c r="E23" s="6">
        <v>9585.746</v>
      </c>
      <c r="F23" s="6">
        <v>9585.746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30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1259007</v>
      </c>
      <c r="C5" s="8">
        <f>SUM(C6:C8)</f>
        <v>68169112.43333334</v>
      </c>
      <c r="D5" s="8">
        <f>SUM(D6:D8)</f>
        <v>926933995.4166666</v>
      </c>
      <c r="E5" s="8">
        <f>SUM(E6:E8)</f>
        <v>305790.37293533253</v>
      </c>
      <c r="F5" s="8">
        <f>SUM(F6:F8)</f>
        <v>3994353.5053700134</v>
      </c>
    </row>
    <row r="6" spans="1:6" ht="28.5" customHeight="1">
      <c r="A6" s="5" t="s">
        <v>8</v>
      </c>
      <c r="B6" s="27">
        <v>874434</v>
      </c>
      <c r="C6" s="28">
        <v>61282058</v>
      </c>
      <c r="D6" s="21">
        <f>C6+'10409'!D6</f>
        <v>800546107.1333333</v>
      </c>
      <c r="E6" s="28">
        <v>243109.585</v>
      </c>
      <c r="F6" s="21">
        <f>E6+'10409'!F6</f>
        <v>2994913.4390000002</v>
      </c>
    </row>
    <row r="7" spans="1:6" ht="28.5" customHeight="1">
      <c r="A7" s="5" t="s">
        <v>9</v>
      </c>
      <c r="B7" s="27">
        <v>277094</v>
      </c>
      <c r="C7" s="27">
        <v>4364572</v>
      </c>
      <c r="D7" s="21">
        <f>C7+'10409'!D7</f>
        <v>69119555</v>
      </c>
      <c r="E7" s="27">
        <v>37952</v>
      </c>
      <c r="F7" s="21">
        <f>E7+'10409'!F7</f>
        <v>558285</v>
      </c>
    </row>
    <row r="8" spans="1:6" ht="28.5" customHeight="1">
      <c r="A8" s="5" t="s">
        <v>10</v>
      </c>
      <c r="B8" s="27">
        <v>107479</v>
      </c>
      <c r="C8" s="28">
        <v>2522482.4333333336</v>
      </c>
      <c r="D8" s="21">
        <f>C8+'10409'!D8</f>
        <v>57268333.283333346</v>
      </c>
      <c r="E8" s="28">
        <v>24728.78793533256</v>
      </c>
      <c r="F8" s="21">
        <f>E8+'10409'!F8</f>
        <v>441155.0663700132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18111482</v>
      </c>
      <c r="C13" s="14">
        <f aca="true" t="shared" si="0" ref="C13:H13">SUM(C14:C18)</f>
        <v>1155014001.1566668</v>
      </c>
      <c r="D13" s="14">
        <f t="shared" si="0"/>
        <v>14680825697.396667</v>
      </c>
      <c r="E13" s="14">
        <f t="shared" si="0"/>
        <v>8678927.802525368</v>
      </c>
      <c r="F13" s="14">
        <f t="shared" si="0"/>
        <v>108319166.82950842</v>
      </c>
      <c r="G13" s="14">
        <f t="shared" si="0"/>
        <v>5507208</v>
      </c>
      <c r="H13" s="14">
        <f t="shared" si="0"/>
        <v>1084011</v>
      </c>
    </row>
    <row r="14" spans="1:8" ht="28.5" customHeight="1">
      <c r="A14" s="11" t="s">
        <v>8</v>
      </c>
      <c r="B14" s="17">
        <v>6526409</v>
      </c>
      <c r="C14" s="17">
        <v>527294312</v>
      </c>
      <c r="D14" s="21">
        <f>C14+'10409'!D14</f>
        <v>6342953383.833334</v>
      </c>
      <c r="E14" s="17">
        <v>3151493.723</v>
      </c>
      <c r="F14" s="21">
        <f>E14+'10409'!F14</f>
        <v>39459565.301</v>
      </c>
      <c r="G14" s="26">
        <v>2066200</v>
      </c>
      <c r="H14" s="15">
        <v>264006</v>
      </c>
    </row>
    <row r="15" spans="1:8" ht="28.5" customHeight="1">
      <c r="A15" s="12" t="s">
        <v>10</v>
      </c>
      <c r="B15" s="17">
        <v>4539042</v>
      </c>
      <c r="C15" s="17">
        <v>293971904.6333333</v>
      </c>
      <c r="D15" s="21">
        <f>C15+'10409'!D15</f>
        <v>3913343994.266666</v>
      </c>
      <c r="E15" s="17">
        <v>2554343.0795253674</v>
      </c>
      <c r="F15" s="21">
        <f>E15+'10409'!F15</f>
        <v>31726767.528508432</v>
      </c>
      <c r="G15" s="15">
        <v>1376358</v>
      </c>
      <c r="H15" s="15">
        <v>469226</v>
      </c>
    </row>
    <row r="16" spans="1:8" ht="28.5" customHeight="1">
      <c r="A16" s="13" t="s">
        <v>23</v>
      </c>
      <c r="B16" s="17">
        <v>1376388</v>
      </c>
      <c r="C16" s="17">
        <v>55303747.523333326</v>
      </c>
      <c r="D16" s="21">
        <f>C16+'10409'!D16</f>
        <v>596412892.28</v>
      </c>
      <c r="E16" s="17">
        <v>361689</v>
      </c>
      <c r="F16" s="21">
        <f>E16+'10409'!F16</f>
        <v>3795133</v>
      </c>
      <c r="G16" s="15">
        <v>328012</v>
      </c>
      <c r="H16" s="15">
        <v>47760</v>
      </c>
    </row>
    <row r="17" spans="1:8" ht="28.5" customHeight="1">
      <c r="A17" s="13" t="s">
        <v>9</v>
      </c>
      <c r="B17" s="18">
        <v>4579817</v>
      </c>
      <c r="C17" s="18">
        <v>221513523</v>
      </c>
      <c r="D17" s="21">
        <f>C17+'10409'!D17</f>
        <v>2824220253</v>
      </c>
      <c r="E17" s="17">
        <v>2213738</v>
      </c>
      <c r="F17" s="21">
        <f>E17+'10409'!F17</f>
        <v>27327653</v>
      </c>
      <c r="G17" s="15">
        <v>1437957</v>
      </c>
      <c r="H17" s="15">
        <v>303019</v>
      </c>
    </row>
    <row r="18" spans="1:8" ht="28.5" customHeight="1">
      <c r="A18" s="12" t="s">
        <v>15</v>
      </c>
      <c r="B18" s="20">
        <v>1089826</v>
      </c>
      <c r="C18" s="19">
        <v>56930514</v>
      </c>
      <c r="D18" s="21">
        <f>C18+'10409'!D18</f>
        <v>1003895174.0166667</v>
      </c>
      <c r="E18" s="19">
        <v>397664</v>
      </c>
      <c r="F18" s="21">
        <f>E18+'10409'!F18</f>
        <v>6010048</v>
      </c>
      <c r="G18" s="16">
        <v>298681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1</v>
      </c>
      <c r="B23" s="22">
        <v>80145</v>
      </c>
      <c r="C23" s="7">
        <v>1504</v>
      </c>
      <c r="D23" s="23">
        <f>C23+'10409'!D23</f>
        <v>262279</v>
      </c>
      <c r="E23" s="6">
        <v>3499</v>
      </c>
      <c r="F23" s="6">
        <f>E23+'10409'!F23</f>
        <v>64792.221999999994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J15" sqref="J15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31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1171008</v>
      </c>
      <c r="C5" s="8">
        <f>SUM(C6:C8)</f>
        <v>66469170.81666667</v>
      </c>
      <c r="D5" s="8">
        <f>SUM(D6:D8)</f>
        <v>993403166.2333333</v>
      </c>
      <c r="E5" s="8">
        <f>SUM(E6:E8)</f>
        <v>293819.4681966891</v>
      </c>
      <c r="F5" s="8">
        <f>SUM(F6:F8)</f>
        <v>4288172.973566703</v>
      </c>
    </row>
    <row r="6" spans="1:6" ht="28.5" customHeight="1">
      <c r="A6" s="5" t="s">
        <v>8</v>
      </c>
      <c r="B6" s="27">
        <v>801601</v>
      </c>
      <c r="C6" s="28">
        <v>60729377</v>
      </c>
      <c r="D6" s="21">
        <f>C6+'10410'!D6</f>
        <v>861275484.1333333</v>
      </c>
      <c r="E6" s="28">
        <v>233789.219</v>
      </c>
      <c r="F6" s="21">
        <f>E6+'10410'!F6</f>
        <v>3228702.6580000003</v>
      </c>
    </row>
    <row r="7" spans="1:6" ht="28.5" customHeight="1">
      <c r="A7" s="5" t="s">
        <v>9</v>
      </c>
      <c r="B7" s="27">
        <v>266783</v>
      </c>
      <c r="C7" s="27">
        <v>3863540</v>
      </c>
      <c r="D7" s="21">
        <f>C7+'10410'!D7</f>
        <v>72983095</v>
      </c>
      <c r="E7" s="27">
        <v>35261</v>
      </c>
      <c r="F7" s="21">
        <f>E7+'10410'!F7</f>
        <v>593546</v>
      </c>
    </row>
    <row r="8" spans="1:6" ht="28.5" customHeight="1">
      <c r="A8" s="5" t="s">
        <v>10</v>
      </c>
      <c r="B8" s="27">
        <v>102624</v>
      </c>
      <c r="C8" s="28">
        <v>1876253.8166666667</v>
      </c>
      <c r="D8" s="21">
        <f>C8+'10410'!D8</f>
        <v>59144587.10000002</v>
      </c>
      <c r="E8" s="28">
        <v>24769.24919668904</v>
      </c>
      <c r="F8" s="21">
        <f>E8+'10410'!F8</f>
        <v>465924.3155667023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17426351</v>
      </c>
      <c r="C13" s="14">
        <f aca="true" t="shared" si="0" ref="C13:H13">SUM(C14:C18)</f>
        <v>1067137933.9133333</v>
      </c>
      <c r="D13" s="14">
        <f t="shared" si="0"/>
        <v>15747963631.31</v>
      </c>
      <c r="E13" s="14">
        <f t="shared" si="0"/>
        <v>8037349.748719847</v>
      </c>
      <c r="F13" s="14">
        <f t="shared" si="0"/>
        <v>116356516.57822827</v>
      </c>
      <c r="G13" s="14">
        <f t="shared" si="0"/>
        <v>5156262</v>
      </c>
      <c r="H13" s="14">
        <f t="shared" si="0"/>
        <v>1045549</v>
      </c>
    </row>
    <row r="14" spans="1:8" ht="28.5" customHeight="1">
      <c r="A14" s="11" t="s">
        <v>8</v>
      </c>
      <c r="B14" s="17">
        <v>6287038</v>
      </c>
      <c r="C14" s="17">
        <v>511432810</v>
      </c>
      <c r="D14" s="21">
        <f>C14+'10410'!D14</f>
        <v>6854386193.833334</v>
      </c>
      <c r="E14" s="17">
        <v>2983436.9</v>
      </c>
      <c r="F14" s="21">
        <f>E14+'10410'!F14</f>
        <v>42443002.201</v>
      </c>
      <c r="G14" s="26">
        <v>1904481</v>
      </c>
      <c r="H14" s="15">
        <v>255684</v>
      </c>
    </row>
    <row r="15" spans="1:8" ht="28.5" customHeight="1">
      <c r="A15" s="12" t="s">
        <v>10</v>
      </c>
      <c r="B15" s="17">
        <v>4354935</v>
      </c>
      <c r="C15" s="17">
        <v>259964238.76666662</v>
      </c>
      <c r="D15" s="21">
        <f>C15+'10410'!D15</f>
        <v>4173308233.0333323</v>
      </c>
      <c r="E15" s="17">
        <v>2348526.8487198465</v>
      </c>
      <c r="F15" s="21">
        <f>E15+'10410'!F15</f>
        <v>34075294.377228275</v>
      </c>
      <c r="G15" s="15">
        <v>1294030</v>
      </c>
      <c r="H15" s="15">
        <v>455894</v>
      </c>
    </row>
    <row r="16" spans="1:8" ht="28.5" customHeight="1">
      <c r="A16" s="13" t="s">
        <v>23</v>
      </c>
      <c r="B16" s="17">
        <v>1361737</v>
      </c>
      <c r="C16" s="17">
        <v>52149012.14666667</v>
      </c>
      <c r="D16" s="21">
        <f>C16+'10410'!D16</f>
        <v>648561904.4266666</v>
      </c>
      <c r="E16" s="17">
        <v>354526</v>
      </c>
      <c r="F16" s="21">
        <f>E16+'10410'!F16</f>
        <v>4149659</v>
      </c>
      <c r="G16" s="15">
        <v>331993</v>
      </c>
      <c r="H16" s="15">
        <v>45732</v>
      </c>
    </row>
    <row r="17" spans="1:8" ht="28.5" customHeight="1">
      <c r="A17" s="13" t="s">
        <v>9</v>
      </c>
      <c r="B17" s="18">
        <v>4388401</v>
      </c>
      <c r="C17" s="18">
        <v>196571935</v>
      </c>
      <c r="D17" s="21">
        <f>C17+'10410'!D17</f>
        <v>3020792188</v>
      </c>
      <c r="E17" s="17">
        <v>1993533</v>
      </c>
      <c r="F17" s="21">
        <f>E17+'10410'!F17</f>
        <v>29321186</v>
      </c>
      <c r="G17" s="15">
        <v>1364582</v>
      </c>
      <c r="H17" s="15">
        <v>288239</v>
      </c>
    </row>
    <row r="18" spans="1:8" ht="28.5" customHeight="1">
      <c r="A18" s="12" t="s">
        <v>15</v>
      </c>
      <c r="B18" s="20">
        <v>1034240</v>
      </c>
      <c r="C18" s="19">
        <v>47019938</v>
      </c>
      <c r="D18" s="21">
        <f>C18+'10410'!D18</f>
        <v>1050915112.0166667</v>
      </c>
      <c r="E18" s="19">
        <v>357327</v>
      </c>
      <c r="F18" s="21">
        <f>E18+'10410'!F18</f>
        <v>6367375</v>
      </c>
      <c r="G18" s="16">
        <v>261176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29"/>
      <c r="B23" s="22"/>
      <c r="C23" s="7"/>
      <c r="D23" s="23"/>
      <c r="E23" s="6"/>
      <c r="F23" s="6"/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F18" sqref="F18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32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1018741</v>
      </c>
      <c r="C5" s="8">
        <f>SUM(C6:C8)</f>
        <v>58901733.204166666</v>
      </c>
      <c r="D5" s="8">
        <f>SUM(D6:D8)</f>
        <v>1052304899.4375</v>
      </c>
      <c r="E5" s="8">
        <f>SUM(E6:E8)</f>
        <v>282726.89020427957</v>
      </c>
      <c r="F5" s="8">
        <f>SUM(F6:F8)</f>
        <v>4570899.863770982</v>
      </c>
    </row>
    <row r="6" spans="1:6" ht="28.5" customHeight="1">
      <c r="A6" s="5" t="s">
        <v>8</v>
      </c>
      <c r="B6" s="27">
        <v>698334</v>
      </c>
      <c r="C6" s="28">
        <v>54192582</v>
      </c>
      <c r="D6" s="21">
        <f>C6+'10411'!D6</f>
        <v>915468066.1333333</v>
      </c>
      <c r="E6" s="28">
        <v>225973</v>
      </c>
      <c r="F6" s="21">
        <f>E6+'10411'!F6</f>
        <v>3454675.6580000003</v>
      </c>
    </row>
    <row r="7" spans="1:6" ht="28.5" customHeight="1">
      <c r="A7" s="5" t="s">
        <v>9</v>
      </c>
      <c r="B7" s="27">
        <v>226866</v>
      </c>
      <c r="C7" s="27">
        <v>3670702</v>
      </c>
      <c r="D7" s="21">
        <f>C7+'10411'!D7</f>
        <v>76653797</v>
      </c>
      <c r="E7" s="27">
        <v>32605</v>
      </c>
      <c r="F7" s="21">
        <f>E7+'10411'!F7</f>
        <v>626151</v>
      </c>
    </row>
    <row r="8" spans="1:6" ht="28.5" customHeight="1">
      <c r="A8" s="5" t="s">
        <v>10</v>
      </c>
      <c r="B8" s="27">
        <v>93541</v>
      </c>
      <c r="C8" s="28">
        <v>1038449.2041666666</v>
      </c>
      <c r="D8" s="21">
        <f>C8+'10411'!D8</f>
        <v>60183036.30416668</v>
      </c>
      <c r="E8" s="28">
        <v>24148.89020427956</v>
      </c>
      <c r="F8" s="21">
        <f>E8+'10411'!F8</f>
        <v>490073.20577098185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16775973</v>
      </c>
      <c r="C13" s="14">
        <f>SUM(C14:C18)</f>
        <v>1016466585.3725</v>
      </c>
      <c r="D13" s="14">
        <f>SUM(D14:D18)</f>
        <v>16764430216.682499</v>
      </c>
      <c r="E13" s="14">
        <f>SUM(E14:E18)</f>
        <v>7597401.412385957</v>
      </c>
      <c r="F13" s="14">
        <f>SUM(F14:F18)</f>
        <v>123953917.99061424</v>
      </c>
      <c r="G13" s="14">
        <f>SUM(G14:G18)</f>
        <v>4877891</v>
      </c>
      <c r="H13" s="14">
        <f>SUM(H14:H18)</f>
        <v>1002233</v>
      </c>
    </row>
    <row r="14" spans="1:8" ht="28.5" customHeight="1">
      <c r="A14" s="11" t="s">
        <v>8</v>
      </c>
      <c r="B14" s="17">
        <v>6051556</v>
      </c>
      <c r="C14" s="17">
        <v>468514347.95</v>
      </c>
      <c r="D14" s="21">
        <f>C14+'10411'!D14</f>
        <v>7322900541.783334</v>
      </c>
      <c r="E14" s="17">
        <v>2728821.456</v>
      </c>
      <c r="F14" s="21">
        <f>E14+'10411'!F14</f>
        <v>45171823.657</v>
      </c>
      <c r="G14" s="26">
        <v>1782985</v>
      </c>
      <c r="H14" s="15">
        <v>247606</v>
      </c>
    </row>
    <row r="15" spans="1:8" ht="28.5" customHeight="1">
      <c r="A15" s="12" t="s">
        <v>10</v>
      </c>
      <c r="B15" s="17">
        <v>4189989</v>
      </c>
      <c r="C15" s="17">
        <v>256059743.02916667</v>
      </c>
      <c r="D15" s="21">
        <f>C15+'10411'!D15</f>
        <v>4429367976.062499</v>
      </c>
      <c r="E15" s="17">
        <v>2254639.9563859575</v>
      </c>
      <c r="F15" s="21">
        <f>E15+'10411'!F15</f>
        <v>36329934.33361423</v>
      </c>
      <c r="G15" s="15">
        <v>1232572</v>
      </c>
      <c r="H15" s="15">
        <v>441194</v>
      </c>
    </row>
    <row r="16" spans="1:8" ht="28.5" customHeight="1">
      <c r="A16" s="13" t="s">
        <v>23</v>
      </c>
      <c r="B16" s="17">
        <v>1345486</v>
      </c>
      <c r="C16" s="17">
        <v>53781646.39333332</v>
      </c>
      <c r="D16" s="21">
        <f>C16+'10411'!D16</f>
        <v>702343550.8199999</v>
      </c>
      <c r="E16" s="17">
        <v>354543</v>
      </c>
      <c r="F16" s="21">
        <f>E16+'10411'!F16</f>
        <v>4504202</v>
      </c>
      <c r="G16" s="15">
        <v>335098</v>
      </c>
      <c r="H16" s="15">
        <v>43368</v>
      </c>
    </row>
    <row r="17" spans="1:8" ht="28.5" customHeight="1">
      <c r="A17" s="13" t="s">
        <v>9</v>
      </c>
      <c r="B17" s="18">
        <v>4207325</v>
      </c>
      <c r="C17" s="18">
        <v>195627072</v>
      </c>
      <c r="D17" s="21">
        <f>C17+'10411'!D17</f>
        <v>3216419260</v>
      </c>
      <c r="E17" s="17">
        <v>1932248</v>
      </c>
      <c r="F17" s="21">
        <f>E17+'10411'!F17</f>
        <v>31253434</v>
      </c>
      <c r="G17" s="15">
        <v>1301848</v>
      </c>
      <c r="H17" s="15">
        <v>270065</v>
      </c>
    </row>
    <row r="18" spans="1:8" ht="28.5" customHeight="1">
      <c r="A18" s="12" t="s">
        <v>15</v>
      </c>
      <c r="B18" s="20">
        <v>981617</v>
      </c>
      <c r="C18" s="19">
        <v>42483776</v>
      </c>
      <c r="D18" s="21">
        <f>C18+'10411'!D18</f>
        <v>1093398888.0166667</v>
      </c>
      <c r="E18" s="19">
        <v>327149</v>
      </c>
      <c r="F18" s="21">
        <f>E18+'10411'!F18</f>
        <v>6694524</v>
      </c>
      <c r="G18" s="16">
        <v>225388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29"/>
      <c r="B23" s="22"/>
      <c r="C23" s="7"/>
      <c r="D23" s="23"/>
      <c r="E23" s="6"/>
      <c r="F23" s="6"/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31.625" style="1" bestFit="1" customWidth="1"/>
    <col min="2" max="2" width="12.75390625" style="2" bestFit="1" customWidth="1"/>
    <col min="3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20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2159172</v>
      </c>
      <c r="C5" s="8">
        <f>SUM(C6:C8)</f>
        <v>114167605.35000001</v>
      </c>
      <c r="D5" s="8">
        <f>SUM(D6:D8)</f>
        <v>239232367.98333332</v>
      </c>
      <c r="E5" s="8">
        <f>SUM(E6:E8)</f>
        <v>427480.9004598608</v>
      </c>
      <c r="F5" s="8">
        <f>SUM(F6:F8)</f>
        <v>920096.6620030771</v>
      </c>
    </row>
    <row r="6" spans="1:6" ht="28.5" customHeight="1">
      <c r="A6" s="5" t="s">
        <v>8</v>
      </c>
      <c r="B6" s="25">
        <v>1338989</v>
      </c>
      <c r="C6" s="9">
        <v>92205540.4</v>
      </c>
      <c r="D6" s="21">
        <f>C6+'10401'!D6</f>
        <v>191895427.13333333</v>
      </c>
      <c r="E6" s="9">
        <v>296754.167</v>
      </c>
      <c r="F6" s="21">
        <f>E6+'10401'!F6</f>
        <v>618962.75</v>
      </c>
    </row>
    <row r="7" spans="1:6" ht="28.5" customHeight="1">
      <c r="A7" s="5" t="s">
        <v>9</v>
      </c>
      <c r="B7" s="25">
        <v>418922</v>
      </c>
      <c r="C7" s="8">
        <v>8889101</v>
      </c>
      <c r="D7" s="21">
        <f>C7+'10401'!D7</f>
        <v>18738700</v>
      </c>
      <c r="E7" s="8">
        <v>62415</v>
      </c>
      <c r="F7" s="21">
        <f>E7+'10401'!F7</f>
        <v>159998</v>
      </c>
    </row>
    <row r="8" spans="1:6" ht="28.5" customHeight="1">
      <c r="A8" s="5" t="s">
        <v>10</v>
      </c>
      <c r="B8" s="25">
        <v>401261</v>
      </c>
      <c r="C8" s="9">
        <v>13072963.950000001</v>
      </c>
      <c r="D8" s="21">
        <f>C8+'10401'!D8</f>
        <v>28598240.85</v>
      </c>
      <c r="E8" s="9">
        <v>68311.7334598608</v>
      </c>
      <c r="F8" s="21">
        <f>E8+'10401'!F8</f>
        <v>141135.9120030771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22481204</v>
      </c>
      <c r="C13" s="14">
        <f aca="true" t="shared" si="0" ref="C13:H13">SUM(C14:C18)</f>
        <v>1637211428.2466664</v>
      </c>
      <c r="D13" s="14">
        <f t="shared" si="0"/>
        <v>3482225208.216666</v>
      </c>
      <c r="E13" s="14">
        <f t="shared" si="0"/>
        <v>12367753.635313919</v>
      </c>
      <c r="F13" s="14">
        <f t="shared" si="0"/>
        <v>25622486.068723854</v>
      </c>
      <c r="G13" s="14">
        <f t="shared" si="0"/>
        <v>8377012</v>
      </c>
      <c r="H13" s="14">
        <f t="shared" si="0"/>
        <v>1444146</v>
      </c>
    </row>
    <row r="14" spans="1:8" ht="28.5" customHeight="1">
      <c r="A14" s="11" t="s">
        <v>8</v>
      </c>
      <c r="B14" s="17">
        <v>8121671</v>
      </c>
      <c r="C14" s="17">
        <v>723192175.6</v>
      </c>
      <c r="D14" s="21">
        <f>C14+'10401'!D14</f>
        <v>1489790230.5333333</v>
      </c>
      <c r="E14" s="17">
        <v>4582552.535</v>
      </c>
      <c r="F14" s="21">
        <f>E14+'10401'!F14</f>
        <v>9404549.491</v>
      </c>
      <c r="G14" s="24">
        <v>3219997</v>
      </c>
      <c r="H14" s="15">
        <v>341076</v>
      </c>
    </row>
    <row r="15" spans="1:8" ht="28.5" customHeight="1">
      <c r="A15" s="12" t="s">
        <v>10</v>
      </c>
      <c r="B15" s="17">
        <v>5683309</v>
      </c>
      <c r="C15" s="17">
        <v>432418272.8166666</v>
      </c>
      <c r="D15" s="21">
        <f>C15+'10401'!D15</f>
        <v>937475304.5166664</v>
      </c>
      <c r="E15" s="17">
        <v>3590509.100313919</v>
      </c>
      <c r="F15" s="21">
        <f>E15+'10401'!F15</f>
        <v>7431902.577723852</v>
      </c>
      <c r="G15" s="15">
        <v>2040739</v>
      </c>
      <c r="H15" s="15">
        <v>578698</v>
      </c>
    </row>
    <row r="16" spans="1:8" ht="28.5" customHeight="1">
      <c r="A16" s="13" t="s">
        <v>14</v>
      </c>
      <c r="B16" s="17">
        <v>1421527</v>
      </c>
      <c r="C16" s="17">
        <v>61553707.83</v>
      </c>
      <c r="D16" s="21">
        <f>C16+'10401'!D16</f>
        <v>133284323.16666667</v>
      </c>
      <c r="E16" s="17">
        <v>399492</v>
      </c>
      <c r="F16" s="21">
        <f>E16+'10401'!F16</f>
        <v>814219</v>
      </c>
      <c r="G16" s="15">
        <v>383641</v>
      </c>
      <c r="H16" s="15">
        <v>72341</v>
      </c>
    </row>
    <row r="17" spans="1:8" ht="28.5" customHeight="1">
      <c r="A17" s="13" t="s">
        <v>9</v>
      </c>
      <c r="B17" s="18">
        <v>5604619</v>
      </c>
      <c r="C17" s="18">
        <v>305782452</v>
      </c>
      <c r="D17" s="21">
        <f>C17+'10401'!D17</f>
        <v>658595744</v>
      </c>
      <c r="E17" s="17">
        <v>3033427</v>
      </c>
      <c r="F17" s="21">
        <f>E17+'10401'!F17</f>
        <v>6389673</v>
      </c>
      <c r="G17" s="15">
        <v>2033659</v>
      </c>
      <c r="H17" s="15">
        <v>452031</v>
      </c>
    </row>
    <row r="18" spans="1:8" ht="28.5" customHeight="1">
      <c r="A18" s="12" t="s">
        <v>15</v>
      </c>
      <c r="B18" s="20">
        <v>1650078</v>
      </c>
      <c r="C18" s="19">
        <v>114264820</v>
      </c>
      <c r="D18" s="21">
        <f>C18+'10401'!D18</f>
        <v>263079606</v>
      </c>
      <c r="E18" s="19">
        <v>761773</v>
      </c>
      <c r="F18" s="21">
        <f>E18+'10401'!F18</f>
        <v>1582142</v>
      </c>
      <c r="G18" s="16">
        <v>698976</v>
      </c>
      <c r="H18" s="15"/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5</v>
      </c>
      <c r="B23" s="22">
        <v>92259</v>
      </c>
      <c r="C23" s="7">
        <v>30149</v>
      </c>
      <c r="D23" s="23">
        <f>C23+'10401'!D23</f>
        <v>72688</v>
      </c>
      <c r="E23" s="6">
        <v>8933.475999999999</v>
      </c>
      <c r="F23" s="6">
        <f>E23+'10401'!F23</f>
        <v>18519.221999999998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A17" sqref="A17"/>
    </sheetView>
  </sheetViews>
  <sheetFormatPr defaultColWidth="9.00390625" defaultRowHeight="16.5"/>
  <cols>
    <col min="1" max="1" width="31.625" style="1" bestFit="1" customWidth="1"/>
    <col min="2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21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1949388</v>
      </c>
      <c r="C5" s="8">
        <f>SUM(C6:C8)</f>
        <v>91465559.06666666</v>
      </c>
      <c r="D5" s="8">
        <f>SUM(D6:D8)</f>
        <v>330697927.05</v>
      </c>
      <c r="E5" s="8">
        <f>SUM(E6:E8)</f>
        <v>374365.47879688797</v>
      </c>
      <c r="F5" s="8">
        <f>SUM(F6:F8)</f>
        <v>1294462.140799965</v>
      </c>
    </row>
    <row r="6" spans="1:6" ht="28.5" customHeight="1">
      <c r="A6" s="5" t="s">
        <v>8</v>
      </c>
      <c r="B6" s="27">
        <v>1265741</v>
      </c>
      <c r="C6" s="28">
        <v>74884685</v>
      </c>
      <c r="D6" s="21">
        <f>C6+'10402'!D6</f>
        <v>266780112.13333333</v>
      </c>
      <c r="E6" s="28">
        <v>244791.291</v>
      </c>
      <c r="F6" s="21">
        <f>E6+'10402'!F6</f>
        <v>863754.041</v>
      </c>
    </row>
    <row r="7" spans="1:6" ht="28.5" customHeight="1">
      <c r="A7" s="5" t="s">
        <v>9</v>
      </c>
      <c r="B7" s="27">
        <v>392048</v>
      </c>
      <c r="C7" s="27">
        <v>8858286</v>
      </c>
      <c r="D7" s="21">
        <f>C7+'10402'!D7</f>
        <v>27596986</v>
      </c>
      <c r="E7" s="27">
        <v>62827</v>
      </c>
      <c r="F7" s="21">
        <f>E7+'10402'!F7</f>
        <v>222825</v>
      </c>
    </row>
    <row r="8" spans="1:6" ht="28.5" customHeight="1">
      <c r="A8" s="5" t="s">
        <v>10</v>
      </c>
      <c r="B8" s="27">
        <v>291599</v>
      </c>
      <c r="C8" s="28">
        <v>7722588.066666667</v>
      </c>
      <c r="D8" s="21">
        <f>C8+'10402'!D8</f>
        <v>36320828.91666667</v>
      </c>
      <c r="E8" s="28">
        <v>66747.18779688799</v>
      </c>
      <c r="F8" s="21">
        <f>E8+'10402'!F8</f>
        <v>207883.0997999651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22008991</v>
      </c>
      <c r="C13" s="14">
        <f aca="true" t="shared" si="0" ref="C13:H13">SUM(C14:C18)</f>
        <v>1600986059.4233334</v>
      </c>
      <c r="D13" s="14">
        <f t="shared" si="0"/>
        <v>5083211267.639999</v>
      </c>
      <c r="E13" s="14">
        <f t="shared" si="0"/>
        <v>11960562.745543953</v>
      </c>
      <c r="F13" s="14">
        <f t="shared" si="0"/>
        <v>37583048.81426781</v>
      </c>
      <c r="G13" s="14">
        <f t="shared" si="0"/>
        <v>7936979</v>
      </c>
      <c r="H13" s="14">
        <f t="shared" si="0"/>
        <v>1397942</v>
      </c>
    </row>
    <row r="14" spans="1:8" ht="28.5" customHeight="1">
      <c r="A14" s="11" t="s">
        <v>8</v>
      </c>
      <c r="B14" s="17">
        <v>8001832</v>
      </c>
      <c r="C14" s="17">
        <v>613433788.9</v>
      </c>
      <c r="D14" s="21">
        <f>C14+'10402'!D14</f>
        <v>2103224019.4333334</v>
      </c>
      <c r="E14" s="17">
        <v>4269105.133</v>
      </c>
      <c r="F14" s="21">
        <f>E14+'10402'!F14</f>
        <v>13673654.624000002</v>
      </c>
      <c r="G14" s="26">
        <v>3092794</v>
      </c>
      <c r="H14" s="15">
        <v>330909</v>
      </c>
    </row>
    <row r="15" spans="1:8" ht="28.5" customHeight="1">
      <c r="A15" s="12" t="s">
        <v>10</v>
      </c>
      <c r="B15" s="17">
        <v>5582748</v>
      </c>
      <c r="C15" s="17">
        <v>465821347.8166666</v>
      </c>
      <c r="D15" s="21">
        <f>C15+'10402'!D15</f>
        <v>1403296652.333333</v>
      </c>
      <c r="E15" s="17">
        <v>3548360.6125439527</v>
      </c>
      <c r="F15" s="21">
        <f>E15+'10402'!F15</f>
        <v>10980263.190267805</v>
      </c>
      <c r="G15" s="15">
        <v>1945217</v>
      </c>
      <c r="H15" s="15">
        <v>565497</v>
      </c>
    </row>
    <row r="16" spans="1:8" ht="28.5" customHeight="1">
      <c r="A16" s="13" t="s">
        <v>22</v>
      </c>
      <c r="B16" s="17">
        <v>1393723</v>
      </c>
      <c r="C16" s="17">
        <v>59614833.31</v>
      </c>
      <c r="D16" s="21">
        <f>C16+'10402'!D16</f>
        <v>192899156.4766667</v>
      </c>
      <c r="E16" s="17">
        <v>397491</v>
      </c>
      <c r="F16" s="21">
        <f>E16+'10402'!F16</f>
        <v>1211710</v>
      </c>
      <c r="G16" s="15">
        <v>301743</v>
      </c>
      <c r="H16" s="15">
        <v>63228</v>
      </c>
    </row>
    <row r="17" spans="1:8" ht="28.5" customHeight="1">
      <c r="A17" s="13" t="s">
        <v>9</v>
      </c>
      <c r="B17" s="18">
        <v>5465235</v>
      </c>
      <c r="C17" s="18">
        <v>329376090</v>
      </c>
      <c r="D17" s="21">
        <f>C17+'10402'!D17</f>
        <v>987971834</v>
      </c>
      <c r="E17" s="17">
        <v>3015476</v>
      </c>
      <c r="F17" s="21">
        <f>E17+'10402'!F17</f>
        <v>9405149</v>
      </c>
      <c r="G17" s="15">
        <v>1948683</v>
      </c>
      <c r="H17" s="15">
        <v>438308</v>
      </c>
    </row>
    <row r="18" spans="1:8" ht="28.5" customHeight="1">
      <c r="A18" s="12" t="s">
        <v>15</v>
      </c>
      <c r="B18" s="20">
        <v>1565453</v>
      </c>
      <c r="C18" s="19">
        <v>132739999.3966667</v>
      </c>
      <c r="D18" s="21">
        <f>C18+'10402'!D18</f>
        <v>395819605.3966667</v>
      </c>
      <c r="E18" s="19">
        <v>730130</v>
      </c>
      <c r="F18" s="21">
        <f>E18+'10402'!F18</f>
        <v>2312272</v>
      </c>
      <c r="G18" s="16">
        <v>648542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4</v>
      </c>
      <c r="B23" s="22">
        <v>91614</v>
      </c>
      <c r="C23" s="7">
        <v>43054</v>
      </c>
      <c r="D23" s="23">
        <f>C23+'10402'!D23</f>
        <v>115742</v>
      </c>
      <c r="E23" s="6">
        <v>8248</v>
      </c>
      <c r="F23" s="6">
        <f>E23+'10402'!F23</f>
        <v>26767.221999999998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6" sqref="I6"/>
    </sheetView>
  </sheetViews>
  <sheetFormatPr defaultColWidth="9.00390625" defaultRowHeight="16.5"/>
  <cols>
    <col min="1" max="1" width="31.625" style="1" bestFit="1" customWidth="1"/>
    <col min="2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24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1759757</v>
      </c>
      <c r="C5" s="8">
        <f>SUM(C6:C8)</f>
        <v>103321404.66666667</v>
      </c>
      <c r="D5" s="8">
        <f>SUM(D6:D8)</f>
        <v>434019331.7166667</v>
      </c>
      <c r="E5" s="8">
        <f>SUM(E6:E8)</f>
        <v>483127</v>
      </c>
      <c r="F5" s="8">
        <f>SUM(F6:F8)</f>
        <v>1777589.140799965</v>
      </c>
    </row>
    <row r="6" spans="1:6" ht="28.5" customHeight="1">
      <c r="A6" s="5" t="s">
        <v>8</v>
      </c>
      <c r="B6" s="27">
        <v>1191400</v>
      </c>
      <c r="C6" s="28">
        <v>90242630</v>
      </c>
      <c r="D6" s="21">
        <f>C6+'10403'!D6</f>
        <v>357022742.1333333</v>
      </c>
      <c r="E6" s="28">
        <v>370110</v>
      </c>
      <c r="F6" s="21">
        <f>E6+'10403'!F6</f>
        <v>1233864.041</v>
      </c>
    </row>
    <row r="7" spans="1:6" ht="28.5" customHeight="1">
      <c r="A7" s="5" t="s">
        <v>9</v>
      </c>
      <c r="B7" s="27">
        <v>381636</v>
      </c>
      <c r="C7" s="27">
        <v>7773415</v>
      </c>
      <c r="D7" s="21">
        <f>C7+'10403'!D7</f>
        <v>35370401</v>
      </c>
      <c r="E7" s="27">
        <v>62933</v>
      </c>
      <c r="F7" s="21">
        <f>E7+'10403'!F7</f>
        <v>285758</v>
      </c>
    </row>
    <row r="8" spans="1:6" ht="28.5" customHeight="1">
      <c r="A8" s="5" t="s">
        <v>10</v>
      </c>
      <c r="B8" s="27">
        <v>186721</v>
      </c>
      <c r="C8" s="28">
        <v>5305359.666666668</v>
      </c>
      <c r="D8" s="21">
        <f>C8+'10403'!D8</f>
        <v>41626188.58333334</v>
      </c>
      <c r="E8" s="28">
        <v>50084</v>
      </c>
      <c r="F8" s="21">
        <f>E8+'10403'!F8</f>
        <v>257967.0997999651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21525674</v>
      </c>
      <c r="C13" s="14">
        <f aca="true" t="shared" si="0" ref="C13:H13">SUM(C14:C18)</f>
        <v>1596182979.5599997</v>
      </c>
      <c r="D13" s="14">
        <f t="shared" si="0"/>
        <v>6679394247.2</v>
      </c>
      <c r="E13" s="14">
        <f t="shared" si="0"/>
        <v>11609570.379022239</v>
      </c>
      <c r="F13" s="14">
        <f t="shared" si="0"/>
        <v>49192619.19329005</v>
      </c>
      <c r="G13" s="14">
        <f t="shared" si="0"/>
        <v>7598608</v>
      </c>
      <c r="H13" s="14">
        <f t="shared" si="0"/>
        <v>1360446</v>
      </c>
    </row>
    <row r="14" spans="1:8" ht="28.5" customHeight="1">
      <c r="A14" s="11" t="s">
        <v>8</v>
      </c>
      <c r="B14" s="17">
        <v>7782528</v>
      </c>
      <c r="C14" s="17">
        <v>689734943.4</v>
      </c>
      <c r="D14" s="21">
        <f>C14+'10403'!D14</f>
        <v>2792958962.8333335</v>
      </c>
      <c r="E14" s="17">
        <v>4237793</v>
      </c>
      <c r="F14" s="21">
        <f>E14+'10403'!F14</f>
        <v>17911447.624</v>
      </c>
      <c r="G14" s="26">
        <v>2967338</v>
      </c>
      <c r="H14" s="15">
        <v>321906</v>
      </c>
    </row>
    <row r="15" spans="1:8" ht="28.5" customHeight="1">
      <c r="A15" s="12" t="s">
        <v>10</v>
      </c>
      <c r="B15" s="17">
        <v>5510448</v>
      </c>
      <c r="C15" s="17">
        <v>420678130.5499999</v>
      </c>
      <c r="D15" s="21">
        <f>C15+'10403'!D15</f>
        <v>1823974782.883333</v>
      </c>
      <c r="E15" s="17">
        <v>3368019.379022239</v>
      </c>
      <c r="F15" s="21">
        <f>E15+'10403'!F15</f>
        <v>14348282.569290044</v>
      </c>
      <c r="G15" s="15">
        <v>1867250</v>
      </c>
      <c r="H15" s="15">
        <v>552762</v>
      </c>
    </row>
    <row r="16" spans="1:8" ht="28.5" customHeight="1">
      <c r="A16" s="13" t="s">
        <v>23</v>
      </c>
      <c r="B16" s="17">
        <v>1376881</v>
      </c>
      <c r="C16" s="17">
        <v>62441633.61</v>
      </c>
      <c r="D16" s="21">
        <f>C16+'10403'!D16</f>
        <v>255340790.0866667</v>
      </c>
      <c r="E16" s="17">
        <v>382176</v>
      </c>
      <c r="F16" s="21">
        <f>E16+'10403'!F16</f>
        <v>1593886</v>
      </c>
      <c r="G16" s="15">
        <v>300672</v>
      </c>
      <c r="H16" s="15">
        <v>60918</v>
      </c>
    </row>
    <row r="17" spans="1:8" ht="28.5" customHeight="1">
      <c r="A17" s="13" t="s">
        <v>9</v>
      </c>
      <c r="B17" s="18">
        <v>5366219</v>
      </c>
      <c r="C17" s="18">
        <v>299170433</v>
      </c>
      <c r="D17" s="21">
        <f>C17+'10403'!D17</f>
        <v>1287142267</v>
      </c>
      <c r="E17" s="17">
        <v>2947690</v>
      </c>
      <c r="F17" s="21">
        <f>E17+'10403'!F17</f>
        <v>12352839</v>
      </c>
      <c r="G17" s="15">
        <v>1874104</v>
      </c>
      <c r="H17" s="15">
        <v>424860</v>
      </c>
    </row>
    <row r="18" spans="1:8" ht="28.5" customHeight="1">
      <c r="A18" s="12" t="s">
        <v>15</v>
      </c>
      <c r="B18" s="20">
        <v>1489598</v>
      </c>
      <c r="C18" s="19">
        <v>124157839</v>
      </c>
      <c r="D18" s="21">
        <f>C18+'10403'!D18</f>
        <v>519977444.3966667</v>
      </c>
      <c r="E18" s="19">
        <v>673892</v>
      </c>
      <c r="F18" s="21">
        <f>E18+'10403'!F18</f>
        <v>2986164</v>
      </c>
      <c r="G18" s="16">
        <v>589244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3</v>
      </c>
      <c r="B23" s="22">
        <v>91038</v>
      </c>
      <c r="C23" s="7">
        <v>40905</v>
      </c>
      <c r="D23" s="23">
        <f>C23+'10403'!D23</f>
        <v>156647</v>
      </c>
      <c r="E23" s="6">
        <v>7826</v>
      </c>
      <c r="F23" s="6">
        <f>E23+'10403'!F23</f>
        <v>34593.221999999994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E30" sqref="E30"/>
    </sheetView>
  </sheetViews>
  <sheetFormatPr defaultColWidth="9.00390625" defaultRowHeight="16.5"/>
  <cols>
    <col min="1" max="1" width="31.625" style="1" bestFit="1" customWidth="1"/>
    <col min="2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25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1640705</v>
      </c>
      <c r="C5" s="8">
        <f>SUM(C6:C8)</f>
        <v>93680790.28333333</v>
      </c>
      <c r="D5" s="8">
        <f>SUM(D6:D8)</f>
        <v>527700122</v>
      </c>
      <c r="E5" s="8">
        <f>SUM(E6:E8)</f>
        <v>432669.2666547573</v>
      </c>
      <c r="F5" s="8">
        <f>SUM(F6:F8)</f>
        <v>2210258.4074547226</v>
      </c>
    </row>
    <row r="6" spans="1:6" ht="28.5" customHeight="1">
      <c r="A6" s="5" t="s">
        <v>8</v>
      </c>
      <c r="B6" s="27">
        <v>1134259</v>
      </c>
      <c r="C6" s="28">
        <v>82690317</v>
      </c>
      <c r="D6" s="21">
        <f>C6+'10404'!D6</f>
        <v>439713059.1333333</v>
      </c>
      <c r="E6" s="28">
        <v>334956.247</v>
      </c>
      <c r="F6" s="21">
        <f>E6+'10404'!F6</f>
        <v>1568820.288</v>
      </c>
    </row>
    <row r="7" spans="1:6" ht="28.5" customHeight="1">
      <c r="A7" s="5" t="s">
        <v>9</v>
      </c>
      <c r="B7" s="27">
        <v>356654</v>
      </c>
      <c r="C7" s="27">
        <v>7318294</v>
      </c>
      <c r="D7" s="21">
        <f>C7+'10404'!D7</f>
        <v>42688695</v>
      </c>
      <c r="E7" s="27">
        <v>57229</v>
      </c>
      <c r="F7" s="21">
        <f>E7+'10404'!F7</f>
        <v>342987</v>
      </c>
    </row>
    <row r="8" spans="1:6" ht="28.5" customHeight="1">
      <c r="A8" s="5" t="s">
        <v>10</v>
      </c>
      <c r="B8" s="27">
        <v>149792</v>
      </c>
      <c r="C8" s="28">
        <v>3672179.283333333</v>
      </c>
      <c r="D8" s="21">
        <f>C8+'10404'!D8</f>
        <v>45298367.866666675</v>
      </c>
      <c r="E8" s="28">
        <v>40484.01965475735</v>
      </c>
      <c r="F8" s="21">
        <f>E8+'10404'!F8</f>
        <v>298451.11945472244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21036597</v>
      </c>
      <c r="C13" s="14">
        <f aca="true" t="shared" si="0" ref="C13:H13">SUM(C14:C18)</f>
        <v>1523974269.26</v>
      </c>
      <c r="D13" s="14">
        <f t="shared" si="0"/>
        <v>8203368516.459999</v>
      </c>
      <c r="E13" s="14">
        <f t="shared" si="0"/>
        <v>11098885.868240874</v>
      </c>
      <c r="F13" s="14">
        <f t="shared" si="0"/>
        <v>60291505.06153092</v>
      </c>
      <c r="G13" s="14">
        <f t="shared" si="0"/>
        <v>7237916</v>
      </c>
      <c r="H13" s="14">
        <f t="shared" si="0"/>
        <v>1320070</v>
      </c>
    </row>
    <row r="14" spans="1:8" ht="28.5" customHeight="1">
      <c r="A14" s="11" t="s">
        <v>8</v>
      </c>
      <c r="B14" s="17">
        <v>7603980</v>
      </c>
      <c r="C14" s="17">
        <v>640249934</v>
      </c>
      <c r="D14" s="21">
        <f>C14+'10404'!D14</f>
        <v>3433208896.8333335</v>
      </c>
      <c r="E14" s="17">
        <v>4027746.252</v>
      </c>
      <c r="F14" s="21">
        <f>E14+'10404'!F14</f>
        <v>21939193.876000002</v>
      </c>
      <c r="G14" s="26">
        <v>2821245</v>
      </c>
      <c r="H14" s="15">
        <v>315136</v>
      </c>
    </row>
    <row r="15" spans="1:8" ht="28.5" customHeight="1">
      <c r="A15" s="12" t="s">
        <v>10</v>
      </c>
      <c r="B15" s="17">
        <v>5363552</v>
      </c>
      <c r="C15" s="17">
        <v>411347359.93333334</v>
      </c>
      <c r="D15" s="21">
        <f>C15+'10404'!D15</f>
        <v>2235322142.816666</v>
      </c>
      <c r="E15" s="17">
        <v>3249578.6162408735</v>
      </c>
      <c r="F15" s="21">
        <f>E15+'10404'!F15</f>
        <v>17597861.185530916</v>
      </c>
      <c r="G15" s="15">
        <v>1788466</v>
      </c>
      <c r="H15" s="15">
        <v>539925</v>
      </c>
    </row>
    <row r="16" spans="1:8" ht="28.5" customHeight="1">
      <c r="A16" s="13" t="s">
        <v>23</v>
      </c>
      <c r="B16" s="17">
        <v>1373549</v>
      </c>
      <c r="C16" s="17">
        <v>62589924.98</v>
      </c>
      <c r="D16" s="21">
        <f>C16+'10404'!D16</f>
        <v>317930715.0666667</v>
      </c>
      <c r="E16" s="17">
        <v>372114</v>
      </c>
      <c r="F16" s="21">
        <f>E16+'10404'!F16</f>
        <v>1966000</v>
      </c>
      <c r="G16" s="15">
        <v>300216</v>
      </c>
      <c r="H16" s="15">
        <v>58922</v>
      </c>
    </row>
    <row r="17" spans="1:8" ht="28.5" customHeight="1">
      <c r="A17" s="13" t="s">
        <v>9</v>
      </c>
      <c r="B17" s="18">
        <v>5275698</v>
      </c>
      <c r="C17" s="18">
        <v>294785417</v>
      </c>
      <c r="D17" s="21">
        <f>C17+'10404'!D17</f>
        <v>1581927684</v>
      </c>
      <c r="E17" s="17">
        <v>2827722</v>
      </c>
      <c r="F17" s="21">
        <f>E17+'10404'!F17</f>
        <v>15180561</v>
      </c>
      <c r="G17" s="15">
        <v>1793767</v>
      </c>
      <c r="H17" s="15">
        <v>406087</v>
      </c>
    </row>
    <row r="18" spans="1:8" ht="28.5" customHeight="1">
      <c r="A18" s="12" t="s">
        <v>15</v>
      </c>
      <c r="B18" s="20">
        <v>1419818</v>
      </c>
      <c r="C18" s="19">
        <v>115001633.34666665</v>
      </c>
      <c r="D18" s="21">
        <f>C18+'10404'!D18</f>
        <v>634979077.7433333</v>
      </c>
      <c r="E18" s="19">
        <v>621725</v>
      </c>
      <c r="F18" s="21">
        <f>E18+'10404'!F18</f>
        <v>3607889</v>
      </c>
      <c r="G18" s="16">
        <v>534222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3</v>
      </c>
      <c r="B23" s="22">
        <v>89892</v>
      </c>
      <c r="C23" s="7">
        <v>42169</v>
      </c>
      <c r="D23" s="23">
        <f>C23+'10404'!D23</f>
        <v>198816</v>
      </c>
      <c r="E23" s="6">
        <v>6934</v>
      </c>
      <c r="F23" s="6">
        <f>E23+'10404'!F23</f>
        <v>41527.221999999994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M13" sqref="M13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26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1554351</v>
      </c>
      <c r="C5" s="8">
        <f>SUM(C6:C8)</f>
        <v>89950935.6</v>
      </c>
      <c r="D5" s="8">
        <f>SUM(D6:D8)</f>
        <v>617651057.6</v>
      </c>
      <c r="E5" s="8">
        <f>SUM(E6:E8)</f>
        <v>416206.32604133687</v>
      </c>
      <c r="F5" s="8">
        <f>SUM(F6:F8)</f>
        <v>2626464.7334960597</v>
      </c>
    </row>
    <row r="6" spans="1:6" ht="28.5" customHeight="1">
      <c r="A6" s="5" t="s">
        <v>8</v>
      </c>
      <c r="B6" s="27">
        <v>1084920</v>
      </c>
      <c r="C6" s="28">
        <v>80699536</v>
      </c>
      <c r="D6" s="21">
        <f>C6+'10405'!D6</f>
        <v>520412595.1333333</v>
      </c>
      <c r="E6" s="28">
        <v>326812.321</v>
      </c>
      <c r="F6" s="21">
        <f>E6+'10405'!F6</f>
        <v>1895632.609</v>
      </c>
    </row>
    <row r="7" spans="1:6" ht="28.5" customHeight="1">
      <c r="A7" s="5" t="s">
        <v>9</v>
      </c>
      <c r="B7" s="27">
        <v>326026</v>
      </c>
      <c r="C7" s="27">
        <v>6377375</v>
      </c>
      <c r="D7" s="21">
        <f>C7+'10405'!D7</f>
        <v>49066070</v>
      </c>
      <c r="E7" s="27">
        <v>51117</v>
      </c>
      <c r="F7" s="21">
        <f>E7+'10405'!F7</f>
        <v>394104</v>
      </c>
    </row>
    <row r="8" spans="1:6" ht="28.5" customHeight="1">
      <c r="A8" s="5" t="s">
        <v>10</v>
      </c>
      <c r="B8" s="27">
        <v>143405</v>
      </c>
      <c r="C8" s="28">
        <v>2874024.6</v>
      </c>
      <c r="D8" s="21">
        <f>C8+'10405'!D8</f>
        <v>48172392.466666676</v>
      </c>
      <c r="E8" s="28">
        <v>38277.005041336895</v>
      </c>
      <c r="F8" s="21">
        <f>E8+'10405'!F8</f>
        <v>336728.1244960593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20476688</v>
      </c>
      <c r="C13" s="14">
        <f aca="true" t="shared" si="0" ref="C13:H13">SUM(C14:C18)</f>
        <v>1440333430.94</v>
      </c>
      <c r="D13" s="14">
        <f t="shared" si="0"/>
        <v>9643701947.400002</v>
      </c>
      <c r="E13" s="14">
        <f t="shared" si="0"/>
        <v>10569213.794994874</v>
      </c>
      <c r="F13" s="14">
        <f t="shared" si="0"/>
        <v>70860718.8565258</v>
      </c>
      <c r="G13" s="14">
        <f t="shared" si="0"/>
        <v>6867832</v>
      </c>
      <c r="H13" s="14">
        <f t="shared" si="0"/>
        <v>1274245</v>
      </c>
    </row>
    <row r="14" spans="1:8" ht="28.5" customHeight="1">
      <c r="A14" s="11" t="s">
        <v>8</v>
      </c>
      <c r="B14" s="17">
        <v>7388495</v>
      </c>
      <c r="C14" s="17">
        <v>637151012</v>
      </c>
      <c r="D14" s="21">
        <f>C14+'10405'!D14</f>
        <v>4070359908.8333335</v>
      </c>
      <c r="E14" s="17">
        <v>3893941.601</v>
      </c>
      <c r="F14" s="21">
        <f>E14+'10405'!F14</f>
        <v>25833135.477</v>
      </c>
      <c r="G14" s="26">
        <v>2656541</v>
      </c>
      <c r="H14" s="15">
        <v>302673</v>
      </c>
    </row>
    <row r="15" spans="1:8" ht="28.5" customHeight="1">
      <c r="A15" s="12" t="s">
        <v>10</v>
      </c>
      <c r="B15" s="17">
        <v>5222890</v>
      </c>
      <c r="C15" s="17">
        <v>378135695.21666676</v>
      </c>
      <c r="D15" s="21">
        <f>C15+'10405'!D15</f>
        <v>2613457838.033333</v>
      </c>
      <c r="E15" s="17">
        <v>3106309.1939948737</v>
      </c>
      <c r="F15" s="21">
        <f>E15+'10405'!F15</f>
        <v>20704170.379525788</v>
      </c>
      <c r="G15" s="15">
        <v>1709207</v>
      </c>
      <c r="H15" s="15">
        <v>529578</v>
      </c>
    </row>
    <row r="16" spans="1:8" ht="28.5" customHeight="1">
      <c r="A16" s="13" t="s">
        <v>23</v>
      </c>
      <c r="B16" s="17">
        <v>1371451</v>
      </c>
      <c r="C16" s="17">
        <v>58885370.45333333</v>
      </c>
      <c r="D16" s="21">
        <f>C16+'10405'!D16</f>
        <v>376816085.52000004</v>
      </c>
      <c r="E16" s="17">
        <v>362840</v>
      </c>
      <c r="F16" s="21">
        <f>E16+'10405'!F16</f>
        <v>2328840</v>
      </c>
      <c r="G16" s="15">
        <v>302560</v>
      </c>
      <c r="H16" s="15">
        <v>56785</v>
      </c>
    </row>
    <row r="17" spans="1:8" ht="28.5" customHeight="1">
      <c r="A17" s="13" t="s">
        <v>9</v>
      </c>
      <c r="B17" s="18">
        <v>5144603</v>
      </c>
      <c r="C17" s="18">
        <v>274483004</v>
      </c>
      <c r="D17" s="21">
        <f>C17+'10405'!D17</f>
        <v>1856410688</v>
      </c>
      <c r="E17" s="17">
        <v>2626921</v>
      </c>
      <c r="F17" s="21">
        <f>E17+'10405'!F17</f>
        <v>17807482</v>
      </c>
      <c r="G17" s="15">
        <v>1717221</v>
      </c>
      <c r="H17" s="15">
        <v>385209</v>
      </c>
    </row>
    <row r="18" spans="1:8" ht="28.5" customHeight="1">
      <c r="A18" s="12" t="s">
        <v>15</v>
      </c>
      <c r="B18" s="20">
        <v>1349249</v>
      </c>
      <c r="C18" s="19">
        <v>91678349.27000004</v>
      </c>
      <c r="D18" s="21">
        <f>C18+'10405'!D18</f>
        <v>726657427.0133333</v>
      </c>
      <c r="E18" s="19">
        <v>579202</v>
      </c>
      <c r="F18" s="21">
        <f>E18+'10405'!F18</f>
        <v>4187091</v>
      </c>
      <c r="G18" s="16">
        <v>482303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3</v>
      </c>
      <c r="B23" s="22">
        <v>89135</v>
      </c>
      <c r="C23" s="7">
        <v>40491</v>
      </c>
      <c r="D23" s="23">
        <f>C23+'10405'!D23</f>
        <v>239307</v>
      </c>
      <c r="E23" s="6">
        <v>6228</v>
      </c>
      <c r="F23" s="6">
        <f>E23+'10405'!F23</f>
        <v>47755.221999999994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27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1441349</v>
      </c>
      <c r="C5" s="8">
        <f>SUM(C6:C8)</f>
        <v>84181583.76666667</v>
      </c>
      <c r="D5" s="8">
        <f>SUM(D6:D8)</f>
        <v>701832641.3666667</v>
      </c>
      <c r="E5" s="8">
        <f>SUM(E6:E8)</f>
        <v>366831.4514899139</v>
      </c>
      <c r="F5" s="8">
        <f>SUM(F6:F8)</f>
        <v>2993296.184985973</v>
      </c>
    </row>
    <row r="6" spans="1:6" ht="28.5" customHeight="1">
      <c r="A6" s="5" t="s">
        <v>8</v>
      </c>
      <c r="B6" s="27">
        <v>1024375</v>
      </c>
      <c r="C6" s="28">
        <v>76108805</v>
      </c>
      <c r="D6" s="21">
        <f>C6+'10406'!D6</f>
        <v>596521400.1333333</v>
      </c>
      <c r="E6" s="28">
        <v>300115.976</v>
      </c>
      <c r="F6" s="21">
        <f>E6+'10406'!F6</f>
        <v>2195748.585</v>
      </c>
    </row>
    <row r="7" spans="1:6" ht="28.5" customHeight="1">
      <c r="A7" s="5" t="s">
        <v>9</v>
      </c>
      <c r="B7" s="27">
        <v>304947</v>
      </c>
      <c r="C7" s="27">
        <v>5849247</v>
      </c>
      <c r="D7" s="21">
        <f>C7+'10406'!D7</f>
        <v>54915317</v>
      </c>
      <c r="E7" s="27">
        <v>38935</v>
      </c>
      <c r="F7" s="21">
        <f>E7+'10406'!F7</f>
        <v>433039</v>
      </c>
    </row>
    <row r="8" spans="1:6" ht="28.5" customHeight="1">
      <c r="A8" s="5" t="s">
        <v>10</v>
      </c>
      <c r="B8" s="27">
        <v>112027</v>
      </c>
      <c r="C8" s="28">
        <v>2223531.7666666666</v>
      </c>
      <c r="D8" s="21">
        <f>C8+'10406'!D8</f>
        <v>50395924.23333334</v>
      </c>
      <c r="E8" s="28">
        <v>27780.475489913897</v>
      </c>
      <c r="F8" s="21">
        <f>E8+'10406'!F8</f>
        <v>364508.5999859732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19963224</v>
      </c>
      <c r="C13" s="14">
        <f aca="true" t="shared" si="0" ref="C13:H13">SUM(C14:C18)</f>
        <v>1364322807.8533332</v>
      </c>
      <c r="D13" s="14">
        <f t="shared" si="0"/>
        <v>11008024755.253334</v>
      </c>
      <c r="E13" s="14">
        <f t="shared" si="0"/>
        <v>10132230.680930339</v>
      </c>
      <c r="F13" s="14">
        <f t="shared" si="0"/>
        <v>80992949.53745613</v>
      </c>
      <c r="G13" s="14">
        <f t="shared" si="0"/>
        <v>6519130</v>
      </c>
      <c r="H13" s="14">
        <f t="shared" si="0"/>
        <v>1227112</v>
      </c>
    </row>
    <row r="14" spans="1:8" ht="28.5" customHeight="1">
      <c r="A14" s="11" t="s">
        <v>8</v>
      </c>
      <c r="B14" s="17">
        <v>7185287</v>
      </c>
      <c r="C14" s="17">
        <v>599495600</v>
      </c>
      <c r="D14" s="21">
        <f>C14+'10406'!D14</f>
        <v>4669855508.833334</v>
      </c>
      <c r="E14" s="17">
        <v>3655399.543</v>
      </c>
      <c r="F14" s="21">
        <f>E14+'10406'!F14</f>
        <v>29488535.020000003</v>
      </c>
      <c r="G14" s="26">
        <v>2499197</v>
      </c>
      <c r="H14" s="15">
        <v>292870</v>
      </c>
    </row>
    <row r="15" spans="1:8" ht="28.5" customHeight="1">
      <c r="A15" s="12" t="s">
        <v>10</v>
      </c>
      <c r="B15" s="17">
        <v>5089501</v>
      </c>
      <c r="C15" s="17">
        <v>361075985.20000005</v>
      </c>
      <c r="D15" s="21">
        <f>C15+'10406'!D15</f>
        <v>2974533823.2333326</v>
      </c>
      <c r="E15" s="17">
        <v>2985362.1379303383</v>
      </c>
      <c r="F15" s="21">
        <f>E15+'10406'!F15</f>
        <v>23689532.517456125</v>
      </c>
      <c r="G15" s="15">
        <v>1633520</v>
      </c>
      <c r="H15" s="15">
        <v>516435</v>
      </c>
    </row>
    <row r="16" spans="1:8" ht="28.5" customHeight="1">
      <c r="A16" s="13" t="s">
        <v>23</v>
      </c>
      <c r="B16" s="17">
        <v>1377111</v>
      </c>
      <c r="C16" s="17">
        <v>52683477.65</v>
      </c>
      <c r="D16" s="21">
        <f>C16+'10406'!D16</f>
        <v>429499563.17</v>
      </c>
      <c r="E16" s="17">
        <v>371112</v>
      </c>
      <c r="F16" s="21">
        <f>E16+'10406'!F16</f>
        <v>2699952</v>
      </c>
      <c r="G16" s="15">
        <v>309690</v>
      </c>
      <c r="H16" s="15">
        <v>54224</v>
      </c>
    </row>
    <row r="17" spans="1:8" ht="28.5" customHeight="1">
      <c r="A17" s="13" t="s">
        <v>9</v>
      </c>
      <c r="B17" s="18">
        <v>5031078</v>
      </c>
      <c r="C17" s="18">
        <v>267421728</v>
      </c>
      <c r="D17" s="21">
        <f>C17+'10406'!D17</f>
        <v>2123832416</v>
      </c>
      <c r="E17" s="17">
        <v>2598558</v>
      </c>
      <c r="F17" s="21">
        <f>E17+'10406'!F17</f>
        <v>20406040</v>
      </c>
      <c r="G17" s="15">
        <v>1645281</v>
      </c>
      <c r="H17" s="15">
        <v>363583</v>
      </c>
    </row>
    <row r="18" spans="1:8" ht="28.5" customHeight="1">
      <c r="A18" s="12" t="s">
        <v>15</v>
      </c>
      <c r="B18" s="20">
        <v>1280247</v>
      </c>
      <c r="C18" s="19">
        <v>83646017.00333332</v>
      </c>
      <c r="D18" s="21">
        <f>C18+'10406'!D18</f>
        <v>810303444.0166667</v>
      </c>
      <c r="E18" s="19">
        <v>521799</v>
      </c>
      <c r="F18" s="21">
        <f>E18+'10406'!F18</f>
        <v>4708890</v>
      </c>
      <c r="G18" s="16">
        <v>431442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3</v>
      </c>
      <c r="B23" s="22">
        <v>84350</v>
      </c>
      <c r="C23" s="7">
        <v>16439</v>
      </c>
      <c r="D23" s="23">
        <f>C23+'10406'!D23</f>
        <v>255746</v>
      </c>
      <c r="E23" s="6">
        <v>5217</v>
      </c>
      <c r="F23" s="6">
        <f>E23+'10406'!F23</f>
        <v>52972.221999999994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28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1373923</v>
      </c>
      <c r="C5" s="8">
        <f>SUM(C6:C8)</f>
        <v>82272543.63333334</v>
      </c>
      <c r="D5" s="8">
        <f>SUM(D6:D8)</f>
        <v>784105185</v>
      </c>
      <c r="E5" s="8">
        <f>SUM(E6:E8)</f>
        <v>365218.7225126776</v>
      </c>
      <c r="F5" s="8">
        <f>SUM(F6:F8)</f>
        <v>3358514.907498651</v>
      </c>
    </row>
    <row r="6" spans="1:6" ht="28.5" customHeight="1">
      <c r="A6" s="5" t="s">
        <v>8</v>
      </c>
      <c r="B6" s="27">
        <v>972642</v>
      </c>
      <c r="C6" s="28">
        <v>74857288</v>
      </c>
      <c r="D6" s="21">
        <f>C6+'10407'!D6</f>
        <v>671378688.1333333</v>
      </c>
      <c r="E6" s="28">
        <v>290759.74</v>
      </c>
      <c r="F6" s="21">
        <f>E6+'10407'!F6</f>
        <v>2486508.325</v>
      </c>
    </row>
    <row r="7" spans="1:6" ht="28.5" customHeight="1">
      <c r="A7" s="5" t="s">
        <v>9</v>
      </c>
      <c r="B7" s="27">
        <v>294998</v>
      </c>
      <c r="C7" s="27">
        <v>5185275</v>
      </c>
      <c r="D7" s="21">
        <f>C7+'10407'!D7</f>
        <v>60100592</v>
      </c>
      <c r="E7" s="27">
        <v>47887</v>
      </c>
      <c r="F7" s="21">
        <f>E7+'10407'!F7</f>
        <v>480926</v>
      </c>
    </row>
    <row r="8" spans="1:6" ht="28.5" customHeight="1">
      <c r="A8" s="5" t="s">
        <v>10</v>
      </c>
      <c r="B8" s="27">
        <v>106283</v>
      </c>
      <c r="C8" s="28">
        <v>2229980.6333333333</v>
      </c>
      <c r="D8" s="21">
        <f>C8+'10407'!D8</f>
        <v>52625904.866666675</v>
      </c>
      <c r="E8" s="28">
        <v>26571.98251267761</v>
      </c>
      <c r="F8" s="21">
        <f>E8+'10407'!F8</f>
        <v>391080.5824986508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19412215</v>
      </c>
      <c r="C13" s="14">
        <f aca="true" t="shared" si="0" ref="C13:H13">SUM(C14:C18)</f>
        <v>1302725310.4333334</v>
      </c>
      <c r="D13" s="14">
        <f t="shared" si="0"/>
        <v>12310750065.686666</v>
      </c>
      <c r="E13" s="14">
        <f t="shared" si="0"/>
        <v>9599406.905739222</v>
      </c>
      <c r="F13" s="14">
        <f t="shared" si="0"/>
        <v>90592356.44319534</v>
      </c>
      <c r="G13" s="14">
        <f t="shared" si="0"/>
        <v>6181999</v>
      </c>
      <c r="H13" s="14">
        <f t="shared" si="0"/>
        <v>1179108</v>
      </c>
    </row>
    <row r="14" spans="1:8" ht="28.5" customHeight="1">
      <c r="A14" s="11" t="s">
        <v>8</v>
      </c>
      <c r="B14" s="17">
        <v>6967035</v>
      </c>
      <c r="C14" s="17">
        <v>588753219</v>
      </c>
      <c r="D14" s="21">
        <f>C14+'10407'!D14</f>
        <v>5258608727.833334</v>
      </c>
      <c r="E14" s="17">
        <v>3510296.027</v>
      </c>
      <c r="F14" s="21">
        <f>E14+'10407'!F14</f>
        <v>32998831.047000002</v>
      </c>
      <c r="G14" s="26">
        <v>2347104</v>
      </c>
      <c r="H14" s="15">
        <v>283070</v>
      </c>
    </row>
    <row r="15" spans="1:8" ht="28.5" customHeight="1">
      <c r="A15" s="12" t="s">
        <v>10</v>
      </c>
      <c r="B15" s="17">
        <v>4930694</v>
      </c>
      <c r="C15" s="17">
        <v>335528379.0833334</v>
      </c>
      <c r="D15" s="21">
        <f>C15+'10407'!D15</f>
        <v>3310062202.316666</v>
      </c>
      <c r="E15" s="17">
        <v>2821972.878739223</v>
      </c>
      <c r="F15" s="21">
        <f>E15+'10407'!F15</f>
        <v>26511505.39619535</v>
      </c>
      <c r="G15" s="15">
        <v>1555796</v>
      </c>
      <c r="H15" s="15">
        <v>500504</v>
      </c>
    </row>
    <row r="16" spans="1:8" ht="28.5" customHeight="1">
      <c r="A16" s="13" t="s">
        <v>23</v>
      </c>
      <c r="B16" s="17">
        <v>1385220</v>
      </c>
      <c r="C16" s="17">
        <v>56905604.349999994</v>
      </c>
      <c r="D16" s="21">
        <f>C16+'10407'!D16</f>
        <v>486405167.52</v>
      </c>
      <c r="E16" s="17">
        <v>367652</v>
      </c>
      <c r="F16" s="21">
        <f>E16+'10407'!F16</f>
        <v>3067604</v>
      </c>
      <c r="G16" s="15">
        <v>316350</v>
      </c>
      <c r="H16" s="15">
        <v>51979</v>
      </c>
    </row>
    <row r="17" spans="1:8" ht="28.5" customHeight="1">
      <c r="A17" s="13" t="s">
        <v>9</v>
      </c>
      <c r="B17" s="18">
        <v>4913463</v>
      </c>
      <c r="C17" s="18">
        <v>248254521</v>
      </c>
      <c r="D17" s="21">
        <f>C17+'10407'!D17</f>
        <v>2372086937</v>
      </c>
      <c r="E17" s="17">
        <v>2424835</v>
      </c>
      <c r="F17" s="21">
        <f>E17+'10407'!F17</f>
        <v>22830875</v>
      </c>
      <c r="G17" s="15">
        <v>1579240</v>
      </c>
      <c r="H17" s="15">
        <v>343555</v>
      </c>
    </row>
    <row r="18" spans="1:8" ht="28.5" customHeight="1">
      <c r="A18" s="12" t="s">
        <v>15</v>
      </c>
      <c r="B18" s="20">
        <v>1215803</v>
      </c>
      <c r="C18" s="19">
        <v>73283587</v>
      </c>
      <c r="D18" s="21">
        <f>C18+'10407'!D18</f>
        <v>883587031.0166667</v>
      </c>
      <c r="E18" s="19">
        <v>474651</v>
      </c>
      <c r="F18" s="21">
        <f>E18+'10407'!F18</f>
        <v>5183541</v>
      </c>
      <c r="G18" s="16">
        <v>383509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3</v>
      </c>
      <c r="B23" s="22">
        <v>82738</v>
      </c>
      <c r="C23" s="7">
        <v>2883</v>
      </c>
      <c r="D23" s="23">
        <f>C23+'10407'!D23</f>
        <v>258629</v>
      </c>
      <c r="E23" s="6">
        <v>4532</v>
      </c>
      <c r="F23" s="6">
        <f>E23+'10407'!F23</f>
        <v>57504.221999999994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31.625" style="1" bestFit="1" customWidth="1"/>
    <col min="2" max="3" width="16.25390625" style="2" bestFit="1" customWidth="1"/>
    <col min="4" max="4" width="15.375" style="2" bestFit="1" customWidth="1"/>
    <col min="5" max="5" width="15.00390625" style="2" bestFit="1" customWidth="1"/>
    <col min="6" max="6" width="12.50390625" style="2" customWidth="1"/>
    <col min="7" max="7" width="11.75390625" style="1" customWidth="1"/>
    <col min="8" max="8" width="11.75390625" style="1" bestFit="1" customWidth="1"/>
    <col min="9" max="9" width="11.625" style="1" bestFit="1" customWidth="1"/>
    <col min="10" max="16384" width="9.00390625" style="1" customWidth="1"/>
  </cols>
  <sheetData>
    <row r="1" spans="1:6" ht="27.75" customHeight="1">
      <c r="A1" s="30" t="s">
        <v>0</v>
      </c>
      <c r="B1" s="31"/>
      <c r="C1" s="31"/>
      <c r="D1" s="31"/>
      <c r="E1" s="31"/>
      <c r="F1" s="31"/>
    </row>
    <row r="2" spans="1:6" ht="27.75" customHeight="1">
      <c r="A2" s="38" t="s">
        <v>29</v>
      </c>
      <c r="B2" s="38"/>
      <c r="C2" s="38"/>
      <c r="D2" s="38"/>
      <c r="E2" s="38"/>
      <c r="F2" s="38"/>
    </row>
    <row r="3" spans="1:6" ht="28.5" customHeight="1">
      <c r="A3" s="32" t="s">
        <v>1</v>
      </c>
      <c r="B3" s="32" t="s">
        <v>2</v>
      </c>
      <c r="C3" s="34" t="s">
        <v>3</v>
      </c>
      <c r="D3" s="33"/>
      <c r="E3" s="32" t="s">
        <v>4</v>
      </c>
      <c r="F3" s="33"/>
    </row>
    <row r="4" spans="1:6" ht="28.5" customHeight="1">
      <c r="A4" s="33"/>
      <c r="B4" s="33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8">
        <f>SUM(B6:B8)</f>
        <v>1309224</v>
      </c>
      <c r="C5" s="8">
        <f>SUM(C6:C8)</f>
        <v>74659697.98333333</v>
      </c>
      <c r="D5" s="8">
        <f>SUM(D6:D8)</f>
        <v>858764882.9833333</v>
      </c>
      <c r="E5" s="8">
        <f>SUM(E6:E8)</f>
        <v>330048.22493602976</v>
      </c>
      <c r="F5" s="8">
        <f>SUM(F6:F8)</f>
        <v>3688563.132434681</v>
      </c>
    </row>
    <row r="6" spans="1:6" ht="28.5" customHeight="1">
      <c r="A6" s="5" t="s">
        <v>8</v>
      </c>
      <c r="B6" s="27">
        <v>923312</v>
      </c>
      <c r="C6" s="28">
        <v>67885361</v>
      </c>
      <c r="D6" s="21">
        <f>C6+'10408'!D6</f>
        <v>739264049.1333333</v>
      </c>
      <c r="E6" s="28">
        <v>265295.529</v>
      </c>
      <c r="F6" s="21">
        <f>E6+'10408'!F6</f>
        <v>2751803.8540000003</v>
      </c>
    </row>
    <row r="7" spans="1:6" ht="28.5" customHeight="1">
      <c r="A7" s="5" t="s">
        <v>9</v>
      </c>
      <c r="B7" s="27">
        <v>285287</v>
      </c>
      <c r="C7" s="27">
        <v>4654391</v>
      </c>
      <c r="D7" s="21">
        <f>C7+'10408'!D7</f>
        <v>64754983</v>
      </c>
      <c r="E7" s="27">
        <v>39407</v>
      </c>
      <c r="F7" s="21">
        <f>E7+'10408'!F7</f>
        <v>520333</v>
      </c>
    </row>
    <row r="8" spans="1:6" ht="28.5" customHeight="1">
      <c r="A8" s="5" t="s">
        <v>10</v>
      </c>
      <c r="B8" s="27">
        <v>100625</v>
      </c>
      <c r="C8" s="28">
        <v>2119945.983333333</v>
      </c>
      <c r="D8" s="21">
        <f>C8+'10408'!D8</f>
        <v>54745850.85000001</v>
      </c>
      <c r="E8" s="28">
        <v>25345.695936029806</v>
      </c>
      <c r="F8" s="21">
        <f>E8+'10408'!F8</f>
        <v>416426.27843468066</v>
      </c>
    </row>
    <row r="10" spans="1:6" ht="28.5" customHeight="1">
      <c r="A10" s="30" t="s">
        <v>11</v>
      </c>
      <c r="B10" s="31"/>
      <c r="C10" s="31"/>
      <c r="D10" s="31"/>
      <c r="E10" s="31"/>
      <c r="F10" s="31"/>
    </row>
    <row r="11" spans="1:8" ht="28.5" customHeight="1">
      <c r="A11" s="35" t="s">
        <v>1</v>
      </c>
      <c r="B11" s="32" t="s">
        <v>2</v>
      </c>
      <c r="C11" s="34" t="s">
        <v>3</v>
      </c>
      <c r="D11" s="33"/>
      <c r="E11" s="32" t="s">
        <v>4</v>
      </c>
      <c r="F11" s="33"/>
      <c r="G11" s="37" t="s">
        <v>18</v>
      </c>
      <c r="H11" s="32"/>
    </row>
    <row r="12" spans="1:8" ht="28.5" customHeight="1">
      <c r="A12" s="36"/>
      <c r="B12" s="33"/>
      <c r="C12" s="3" t="s">
        <v>5</v>
      </c>
      <c r="D12" s="3" t="s">
        <v>6</v>
      </c>
      <c r="E12" s="3" t="s">
        <v>5</v>
      </c>
      <c r="F12" s="3" t="s">
        <v>6</v>
      </c>
      <c r="G12" s="3" t="s">
        <v>16</v>
      </c>
      <c r="H12" s="3" t="s">
        <v>17</v>
      </c>
    </row>
    <row r="13" spans="1:8" ht="28.5" customHeight="1">
      <c r="A13" s="10" t="s">
        <v>7</v>
      </c>
      <c r="B13" s="14">
        <f>SUM(B14:B18)</f>
        <v>18861061</v>
      </c>
      <c r="C13" s="14">
        <f aca="true" t="shared" si="0" ref="C13:H13">SUM(C14:C18)</f>
        <v>1215061630.5533333</v>
      </c>
      <c r="D13" s="14">
        <f t="shared" si="0"/>
        <v>13525811696.24</v>
      </c>
      <c r="E13" s="14">
        <f t="shared" si="0"/>
        <v>9047882.583787717</v>
      </c>
      <c r="F13" s="14">
        <f t="shared" si="0"/>
        <v>99640239.02698307</v>
      </c>
      <c r="G13" s="14">
        <f t="shared" si="0"/>
        <v>5894362</v>
      </c>
      <c r="H13" s="14">
        <f t="shared" si="0"/>
        <v>1131207</v>
      </c>
    </row>
    <row r="14" spans="1:8" ht="28.5" customHeight="1">
      <c r="A14" s="11" t="s">
        <v>8</v>
      </c>
      <c r="B14" s="17">
        <v>6768920</v>
      </c>
      <c r="C14" s="17">
        <v>557050344</v>
      </c>
      <c r="D14" s="21">
        <f>C14+'10408'!D14</f>
        <v>5815659071.833334</v>
      </c>
      <c r="E14" s="17">
        <v>3309240.531</v>
      </c>
      <c r="F14" s="21">
        <f>E14+'10408'!F14</f>
        <v>36308071.578</v>
      </c>
      <c r="G14" s="26">
        <v>2220233</v>
      </c>
      <c r="H14" s="15">
        <v>274065</v>
      </c>
    </row>
    <row r="15" spans="1:8" ht="28.5" customHeight="1">
      <c r="A15" s="12" t="s">
        <v>10</v>
      </c>
      <c r="B15" s="17">
        <v>4758952</v>
      </c>
      <c r="C15" s="17">
        <v>309309887.31666666</v>
      </c>
      <c r="D15" s="21">
        <f>C15+'10408'!D15</f>
        <v>3619372089.6333327</v>
      </c>
      <c r="E15" s="17">
        <v>2660919.052787717</v>
      </c>
      <c r="F15" s="21">
        <f>E15+'10408'!F15</f>
        <v>29172424.448983066</v>
      </c>
      <c r="G15" s="15">
        <v>1483961</v>
      </c>
      <c r="H15" s="15">
        <v>484054</v>
      </c>
    </row>
    <row r="16" spans="1:8" ht="28.5" customHeight="1">
      <c r="A16" s="13" t="s">
        <v>23</v>
      </c>
      <c r="B16" s="17">
        <v>1383235</v>
      </c>
      <c r="C16" s="17">
        <v>54703977.236666664</v>
      </c>
      <c r="D16" s="21">
        <f>C16+'10408'!D16</f>
        <v>541109144.7566667</v>
      </c>
      <c r="E16" s="17">
        <v>365840</v>
      </c>
      <c r="F16" s="21">
        <f>E16+'10408'!F16</f>
        <v>3433444</v>
      </c>
      <c r="G16" s="15">
        <v>323193</v>
      </c>
      <c r="H16" s="15">
        <v>49996</v>
      </c>
    </row>
    <row r="17" spans="1:8" ht="28.5" customHeight="1">
      <c r="A17" s="13" t="s">
        <v>9</v>
      </c>
      <c r="B17" s="18">
        <v>4790951</v>
      </c>
      <c r="C17" s="18">
        <v>230619793</v>
      </c>
      <c r="D17" s="21">
        <f>C17+'10408'!D17</f>
        <v>2602706730</v>
      </c>
      <c r="E17" s="17">
        <v>2283040</v>
      </c>
      <c r="F17" s="21">
        <f>E17+'10408'!F17</f>
        <v>25113915</v>
      </c>
      <c r="G17" s="15">
        <v>1525105</v>
      </c>
      <c r="H17" s="15">
        <v>323092</v>
      </c>
    </row>
    <row r="18" spans="1:8" ht="28.5" customHeight="1">
      <c r="A18" s="12" t="s">
        <v>15</v>
      </c>
      <c r="B18" s="20">
        <v>1159003</v>
      </c>
      <c r="C18" s="19">
        <v>63377629</v>
      </c>
      <c r="D18" s="21">
        <f>C18+'10408'!D18</f>
        <v>946964660.0166667</v>
      </c>
      <c r="E18" s="19">
        <v>428843</v>
      </c>
      <c r="F18" s="21">
        <f>E18+'10408'!F18</f>
        <v>5612384</v>
      </c>
      <c r="G18" s="16">
        <v>341870</v>
      </c>
      <c r="H18" s="15">
        <v>0</v>
      </c>
    </row>
    <row r="20" spans="1:6" ht="19.5">
      <c r="A20" s="30" t="s">
        <v>13</v>
      </c>
      <c r="B20" s="31"/>
      <c r="C20" s="31"/>
      <c r="D20" s="31"/>
      <c r="E20" s="31"/>
      <c r="F20" s="31"/>
    </row>
    <row r="21" spans="1:6" ht="21.75" customHeight="1">
      <c r="A21" s="32" t="s">
        <v>12</v>
      </c>
      <c r="B21" s="34" t="s">
        <v>2</v>
      </c>
      <c r="C21" s="34" t="s">
        <v>3</v>
      </c>
      <c r="D21" s="33"/>
      <c r="E21" s="32" t="s">
        <v>4</v>
      </c>
      <c r="F21" s="33"/>
    </row>
    <row r="22" spans="1:6" ht="21" customHeight="1">
      <c r="A22" s="33"/>
      <c r="B22" s="33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1</v>
      </c>
      <c r="B23" s="22">
        <v>80145</v>
      </c>
      <c r="C23" s="7">
        <v>2146</v>
      </c>
      <c r="D23" s="23">
        <f>C23+'10408'!D23</f>
        <v>260775</v>
      </c>
      <c r="E23" s="6">
        <v>3789</v>
      </c>
      <c r="F23" s="6">
        <f>E23+'10408'!F23</f>
        <v>61293.221999999994</v>
      </c>
    </row>
  </sheetData>
  <sheetProtection/>
  <mergeCells count="17">
    <mergeCell ref="A20:F20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  <mergeCell ref="G11:H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ssun</cp:lastModifiedBy>
  <cp:lastPrinted>2015-07-24T01:13:00Z</cp:lastPrinted>
  <dcterms:created xsi:type="dcterms:W3CDTF">2009-02-26T06:10:38Z</dcterms:created>
  <dcterms:modified xsi:type="dcterms:W3CDTF">2016-01-19T07:47:52Z</dcterms:modified>
  <cp:category/>
  <cp:version/>
  <cp:contentType/>
  <cp:contentStatus/>
</cp:coreProperties>
</file>