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1110" sheetId="1" r:id="rId1"/>
  </sheets>
  <definedNames/>
  <calcPr fullCalcOnLoad="1"/>
</workbook>
</file>

<file path=xl/sharedStrings.xml><?xml version="1.0" encoding="utf-8"?>
<sst xmlns="http://schemas.openxmlformats.org/spreadsheetml/2006/main" count="295" uniqueCount="117">
  <si>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</si>
  <si>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</si>
  <si>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</si>
  <si>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</si>
  <si>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</si>
  <si>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</si>
  <si>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</si>
  <si>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</si>
  <si>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</si>
  <si>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</si>
  <si>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</si>
  <si>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</si>
  <si>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</si>
  <si>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</si>
  <si>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</si>
  <si>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</si>
  <si>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</si>
  <si>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</si>
  <si>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</si>
  <si>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</si>
  <si>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</si>
  <si>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</si>
  <si>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</si>
  <si>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</si>
  <si>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</si>
  <si>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</si>
  <si>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</si>
  <si>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</si>
  <si>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</si>
  <si>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</si>
  <si>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</si>
  <si>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</si>
  <si>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</si>
  <si>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</si>
  <si>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</si>
  <si>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</si>
  <si>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</si>
  <si>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</si>
  <si>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</si>
  <si>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</si>
  <si>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</si>
  <si>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</si>
  <si>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</si>
  <si>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</si>
  <si>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</si>
  <si>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</si>
  <si>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</si>
  <si>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</si>
  <si>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</si>
  <si>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</si>
  <si>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</si>
  <si>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</si>
  <si>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</si>
  <si>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</si>
  <si>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</si>
  <si>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</si>
  <si>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</si>
  <si>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</si>
  <si>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</si>
  <si>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</si>
  <si>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</si>
  <si>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</si>
  <si>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</si>
  <si>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</si>
  <si>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</si>
  <si>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</si>
  <si>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</si>
  <si>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</si>
  <si>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</si>
  <si>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</si>
  <si>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</si>
  <si>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</si>
  <si>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</si>
  <si>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</si>
  <si>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</si>
  <si>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</si>
  <si>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</si>
  <si>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</si>
  <si>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</si>
  <si>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</si>
  <si>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</si>
  <si>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</si>
  <si>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</si>
  <si>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</si>
  <si>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</si>
  <si>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</si>
  <si>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</si>
  <si>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</si>
  <si>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    4月</t>
  </si>
  <si>
    <t xml:space="preserve">     6月</t>
  </si>
  <si>
    <t xml:space="preserve">     7月</t>
  </si>
  <si>
    <t xml:space="preserve">     8月</t>
  </si>
  <si>
    <t xml:space="preserve"> July</t>
  </si>
  <si>
    <t xml:space="preserve"> Aug.</t>
  </si>
  <si>
    <t xml:space="preserve">     9月</t>
  </si>
  <si>
    <t xml:space="preserve"> Sept.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</si>
  <si>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</si>
  <si>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</si>
  <si>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</si>
  <si>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</si>
  <si>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</si>
  <si>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</si>
  <si>
    <t xml:space="preserve"> 110年 </t>
  </si>
  <si>
    <t>2021</t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</si>
  <si>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</si>
  <si>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</si>
  <si>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</si>
  <si>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</si>
  <si>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</si>
  <si>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</si>
  <si>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</si>
  <si>
    <t>2022</t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</si>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</sst>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,###,###,##0.0"/>
    <numFmt numFmtId="189" formatCode="##,###,###,##0.00"/>
    <numFmt numFmtId="190" formatCode="##,###,###,##0.000"/>
    <numFmt numFmtId="191" formatCode="##,###,###,##0.0000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8" fillId="0" borderId="0" xfId="15" applyFont="1" applyBorder="1">
      <alignment/>
      <protection/>
    </xf>
    <xf numFmtId="177" fontId="3" fillId="0" borderId="14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3" fillId="0" borderId="15" xfId="15" applyNumberFormat="1" applyFont="1" applyBorder="1" applyAlignment="1">
      <alignment horizontal="right" vertical="center"/>
      <protection/>
    </xf>
    <xf numFmtId="0" fontId="48" fillId="0" borderId="13" xfId="15" applyFont="1" applyBorder="1">
      <alignment/>
      <protection/>
    </xf>
    <xf numFmtId="177" fontId="3" fillId="0" borderId="16" xfId="15" applyNumberFormat="1" applyFont="1" applyBorder="1" applyAlignment="1">
      <alignment horizontal="right" vertical="center"/>
      <protection/>
    </xf>
    <xf numFmtId="0" fontId="11" fillId="0" borderId="17" xfId="15" applyFont="1" applyBorder="1" applyAlignment="1">
      <alignment horizontal="left" vertical="center" wrapText="1"/>
      <protection/>
    </xf>
    <xf numFmtId="0" fontId="5" fillId="0" borderId="15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18" xfId="15" applyFont="1" applyBorder="1" applyAlignment="1">
      <alignment horizontal="left" vertical="center" wrapText="1"/>
      <protection/>
    </xf>
    <xf numFmtId="0" fontId="11" fillId="0" borderId="19" xfId="15" applyFont="1" applyBorder="1" applyAlignment="1">
      <alignment horizontal="left" vertical="center" wrapText="1"/>
      <protection/>
    </xf>
    <xf numFmtId="0" fontId="5" fillId="0" borderId="16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20" xfId="15" applyFont="1" applyBorder="1" applyAlignment="1">
      <alignment horizontal="center" vertical="center" wrapText="1"/>
      <protection/>
    </xf>
    <xf numFmtId="0" fontId="5" fillId="0" borderId="17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4" fillId="0" borderId="22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4" fillId="0" borderId="24" xfId="15" applyFont="1" applyBorder="1" applyAlignment="1">
      <alignment horizontal="center" vertical="center" wrapText="1"/>
      <protection/>
    </xf>
    <xf numFmtId="0" fontId="5" fillId="0" borderId="24" xfId="15" applyFont="1" applyBorder="1" applyAlignment="1">
      <alignment horizontal="center" vertical="center" wrapText="1"/>
      <protection/>
    </xf>
  </cellXfs>
  <cellStyles count="53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資料來源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PageLayoutView="0" workbookViewId="0" topLeftCell="A1">
      <pane ySplit="5" topLeftCell="A133" activePane="bottomLeft" state="frozen"/>
      <selection pane="topLeft" activeCell="A1" sqref="A1"/>
      <selection pane="bottomLeft" activeCell="G163" sqref="G163"/>
    </sheetView>
  </sheetViews>
  <sheetFormatPr defaultColWidth="9.00390625" defaultRowHeight="16.5"/>
  <cols>
    <col min="6" max="6" width="13.00390625" style="0" bestFit="1" customWidth="1"/>
  </cols>
  <sheetData>
    <row r="1" spans="1:6" ht="20.25">
      <c r="A1" s="35" t="s">
        <v>60</v>
      </c>
      <c r="B1" s="35"/>
      <c r="C1" s="35"/>
      <c r="D1" s="35"/>
      <c r="E1" s="35"/>
      <c r="F1" s="35"/>
    </row>
    <row r="2" spans="1:6" ht="16.5">
      <c r="A2" s="36" t="s">
        <v>67</v>
      </c>
      <c r="B2" s="36"/>
      <c r="C2" s="36"/>
      <c r="D2" s="36"/>
      <c r="E2" s="36"/>
      <c r="F2" s="36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37" t="s">
        <v>62</v>
      </c>
      <c r="B4" s="38"/>
      <c r="C4" s="41" t="s">
        <v>69</v>
      </c>
      <c r="D4" s="42"/>
      <c r="E4" s="43" t="s">
        <v>0</v>
      </c>
      <c r="F4" s="44"/>
    </row>
    <row r="5" spans="1:6" ht="42" thickBot="1">
      <c r="A5" s="39"/>
      <c r="B5" s="40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 hidden="1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 hidden="1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 hidden="1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 hidden="1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 hidden="1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 hidden="1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 hidden="1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 hidden="1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 hidden="1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 hidden="1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 hidden="1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 hidden="1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 hidden="1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 hidden="1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 hidden="1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 hidden="1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 hidden="1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 hidden="1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 hidden="1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 hidden="1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 hidden="1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 hidden="1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 hidden="1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 hidden="1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 hidden="1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 hidden="1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 hidden="1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 hidden="1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 hidden="1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 hidden="1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 hidden="1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 hidden="1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 hidden="1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 hidden="1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 hidden="1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 hidden="1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 hidden="1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 hidden="1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 hidden="1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 hidden="1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 hidden="1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 hidden="1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 hidden="1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 hidden="1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 hidden="1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 hidden="1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 hidden="1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6"/>
    </row>
    <row r="74" spans="1:7" ht="16.5" hidden="1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6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6"/>
    </row>
    <row r="76" spans="1:7" ht="16.5" hidden="1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6"/>
    </row>
    <row r="77" spans="1:7" ht="16.5" hidden="1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6"/>
    </row>
    <row r="78" spans="1:6" ht="16.5" hidden="1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 hidden="1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 hidden="1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 hidden="1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 hidden="1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 hidden="1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 hidden="1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 hidden="1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 hidden="1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 hidden="1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 hidden="1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 hidden="1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 hidden="1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 hidden="1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 hidden="1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 hidden="1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 hidden="1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 hidden="1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 hidden="1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 hidden="1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 hidden="1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 hidden="1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 hidden="1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 hidden="1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 hidden="1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 hidden="1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 hidden="1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 hidden="1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 hidden="1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 hidden="1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 hidden="1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 hidden="1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 hidden="1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 hidden="1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12">
        <f>SUM(C115:C126)</f>
        <v>16393916</v>
      </c>
      <c r="D114" s="11">
        <f>SUM(D115:D126)</f>
        <v>37667956.9</v>
      </c>
      <c r="E114" s="11">
        <f>SUM(E115:E126)</f>
        <v>32321280</v>
      </c>
      <c r="F114" s="11">
        <f>SUM(F115:F126)</f>
        <v>80932517</v>
      </c>
      <c r="G114" s="8"/>
      <c r="I114" s="17"/>
    </row>
    <row r="115" spans="1:6" ht="16.5" hidden="1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 hidden="1">
      <c r="A116" s="6" t="s">
        <v>38</v>
      </c>
      <c r="B116" s="7" t="s">
        <v>56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 hidden="1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 hidden="1">
      <c r="A118" s="6" t="s">
        <v>88</v>
      </c>
      <c r="B118" s="7" t="s">
        <v>58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 hidden="1">
      <c r="A119" s="6" t="s">
        <v>113</v>
      </c>
      <c r="B119" s="7" t="s">
        <v>21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 hidden="1">
      <c r="A120" s="6" t="s">
        <v>89</v>
      </c>
      <c r="B120" s="7" t="s">
        <v>23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 hidden="1">
      <c r="A121" s="6" t="s">
        <v>90</v>
      </c>
      <c r="B121" s="7" t="s">
        <v>92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 hidden="1">
      <c r="A122" s="6" t="s">
        <v>91</v>
      </c>
      <c r="B122" s="7" t="s">
        <v>93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6.5" hidden="1">
      <c r="A123" s="6" t="s">
        <v>94</v>
      </c>
      <c r="B123" s="7" t="s">
        <v>95</v>
      </c>
      <c r="C123" s="8">
        <v>1174644</v>
      </c>
      <c r="D123" s="8">
        <v>3073344.3</v>
      </c>
      <c r="E123" s="8">
        <v>2731229</v>
      </c>
      <c r="F123" s="8">
        <v>6046369</v>
      </c>
    </row>
    <row r="124" spans="1:6" ht="16.5" hidden="1">
      <c r="A124" s="6" t="s">
        <v>96</v>
      </c>
      <c r="B124" s="7" t="s">
        <v>97</v>
      </c>
      <c r="C124" s="8">
        <v>1021041</v>
      </c>
      <c r="D124" s="8">
        <v>2383244.8</v>
      </c>
      <c r="E124" s="8">
        <v>2961569</v>
      </c>
      <c r="F124" s="8">
        <v>5962767</v>
      </c>
    </row>
    <row r="125" spans="1:6" ht="16.5" hidden="1">
      <c r="A125" s="6" t="s">
        <v>98</v>
      </c>
      <c r="B125" s="7" t="s">
        <v>99</v>
      </c>
      <c r="C125" s="8">
        <v>1252864</v>
      </c>
      <c r="D125" s="8">
        <v>2876913</v>
      </c>
      <c r="E125" s="8">
        <v>2924393</v>
      </c>
      <c r="F125" s="8">
        <v>5906200</v>
      </c>
    </row>
    <row r="126" spans="1:6" ht="16.5" hidden="1">
      <c r="A126" s="6" t="s">
        <v>100</v>
      </c>
      <c r="B126" s="7" t="s">
        <v>101</v>
      </c>
      <c r="C126" s="8">
        <v>1188383</v>
      </c>
      <c r="D126" s="8">
        <v>3048348.3</v>
      </c>
      <c r="E126" s="8">
        <v>2857794</v>
      </c>
      <c r="F126" s="8">
        <v>6353935</v>
      </c>
    </row>
    <row r="127" spans="1:6" ht="16.5">
      <c r="A127" s="6" t="s">
        <v>102</v>
      </c>
      <c r="B127" s="7" t="s">
        <v>103</v>
      </c>
      <c r="C127" s="12">
        <f>SUM(C128:C139)</f>
        <v>12133725</v>
      </c>
      <c r="D127" s="11">
        <f>SUM(D128:D139)</f>
        <v>25849193.900000002</v>
      </c>
      <c r="E127" s="11">
        <f>SUM(E128:E139)</f>
        <v>21806803</v>
      </c>
      <c r="F127" s="11">
        <f>SUM(F128:F139)</f>
        <v>56065499</v>
      </c>
    </row>
    <row r="128" spans="1:6" ht="16.5">
      <c r="A128" s="6" t="s">
        <v>109</v>
      </c>
      <c r="B128" s="7" t="s">
        <v>14</v>
      </c>
      <c r="C128" s="8">
        <v>1201691</v>
      </c>
      <c r="D128" s="8">
        <v>3144246.4</v>
      </c>
      <c r="E128" s="8">
        <v>2101265</v>
      </c>
      <c r="F128" s="8">
        <v>5756617</v>
      </c>
    </row>
    <row r="129" spans="1:6" ht="16.5">
      <c r="A129" s="6" t="s">
        <v>38</v>
      </c>
      <c r="B129" s="7" t="s">
        <v>56</v>
      </c>
      <c r="C129" s="8">
        <v>866721</v>
      </c>
      <c r="D129" s="8">
        <v>2199074.3</v>
      </c>
      <c r="E129" s="8">
        <v>1631559</v>
      </c>
      <c r="F129" s="8">
        <v>5029739</v>
      </c>
    </row>
    <row r="130" spans="1:6" ht="16.5">
      <c r="A130" s="6" t="s">
        <v>86</v>
      </c>
      <c r="B130" s="7" t="s">
        <v>87</v>
      </c>
      <c r="C130" s="8">
        <v>1131569</v>
      </c>
      <c r="D130" s="8">
        <v>2429022.5</v>
      </c>
      <c r="E130" s="8">
        <v>1555643</v>
      </c>
      <c r="F130" s="8">
        <v>4603171</v>
      </c>
    </row>
    <row r="131" spans="1:6" ht="16.5">
      <c r="A131" s="6" t="s">
        <v>88</v>
      </c>
      <c r="B131" s="7" t="s">
        <v>58</v>
      </c>
      <c r="C131" s="8">
        <v>987846</v>
      </c>
      <c r="D131" s="8">
        <v>2168899.0999999996</v>
      </c>
      <c r="E131" s="8">
        <v>1786336</v>
      </c>
      <c r="F131" s="8">
        <v>4942426</v>
      </c>
    </row>
    <row r="132" spans="1:6" ht="16.5">
      <c r="A132" s="6" t="s">
        <v>113</v>
      </c>
      <c r="B132" s="7" t="s">
        <v>21</v>
      </c>
      <c r="C132" s="13">
        <v>913637</v>
      </c>
      <c r="D132" s="8">
        <v>1853027.4</v>
      </c>
      <c r="E132" s="8">
        <v>1886924</v>
      </c>
      <c r="F132" s="8">
        <v>4695905</v>
      </c>
    </row>
    <row r="133" spans="1:6" ht="16.5">
      <c r="A133" s="6" t="s">
        <v>89</v>
      </c>
      <c r="B133" s="7" t="s">
        <v>116</v>
      </c>
      <c r="C133" s="13">
        <v>944421</v>
      </c>
      <c r="D133" s="8">
        <v>2100261.9</v>
      </c>
      <c r="E133" s="8">
        <v>1855848</v>
      </c>
      <c r="F133" s="8">
        <v>4548329</v>
      </c>
    </row>
    <row r="134" spans="1:6" ht="16.5">
      <c r="A134" s="6" t="s">
        <v>105</v>
      </c>
      <c r="B134" s="7" t="s">
        <v>92</v>
      </c>
      <c r="C134" s="13">
        <v>1180428</v>
      </c>
      <c r="D134" s="8">
        <v>2425344.9</v>
      </c>
      <c r="E134" s="8">
        <v>2021301</v>
      </c>
      <c r="F134" s="8">
        <v>4628780</v>
      </c>
    </row>
    <row r="135" spans="1:6" ht="16.5">
      <c r="A135" s="6" t="s">
        <v>106</v>
      </c>
      <c r="B135" s="7" t="s">
        <v>27</v>
      </c>
      <c r="C135" s="13">
        <v>1347131</v>
      </c>
      <c r="D135" s="8">
        <v>2103385.8</v>
      </c>
      <c r="E135" s="8">
        <v>2066199</v>
      </c>
      <c r="F135" s="8">
        <v>4663981</v>
      </c>
    </row>
    <row r="136" spans="1:10" ht="16.5">
      <c r="A136" s="6" t="s">
        <v>94</v>
      </c>
      <c r="B136" s="7" t="s">
        <v>29</v>
      </c>
      <c r="C136" s="13">
        <v>1181120</v>
      </c>
      <c r="D136" s="8">
        <v>2035170</v>
      </c>
      <c r="E136" s="8">
        <v>2127075</v>
      </c>
      <c r="F136" s="8">
        <v>4685859</v>
      </c>
      <c r="I136" s="18"/>
      <c r="J136" s="18"/>
    </row>
    <row r="137" spans="1:6" ht="16.5">
      <c r="A137" s="6" t="s">
        <v>107</v>
      </c>
      <c r="B137" s="7" t="s">
        <v>31</v>
      </c>
      <c r="C137" s="13">
        <v>913943</v>
      </c>
      <c r="D137" s="8">
        <v>1863602.1</v>
      </c>
      <c r="E137" s="8">
        <v>1771603</v>
      </c>
      <c r="F137" s="8">
        <v>4410065</v>
      </c>
    </row>
    <row r="138" spans="1:6" ht="16.5">
      <c r="A138" s="6" t="s">
        <v>108</v>
      </c>
      <c r="B138" s="7" t="s">
        <v>33</v>
      </c>
      <c r="C138" s="13">
        <v>691252</v>
      </c>
      <c r="D138" s="8">
        <v>1846133.1</v>
      </c>
      <c r="E138" s="8">
        <v>1349557</v>
      </c>
      <c r="F138" s="8">
        <v>3966908</v>
      </c>
    </row>
    <row r="139" spans="1:6" ht="16.5">
      <c r="A139" s="6" t="s">
        <v>100</v>
      </c>
      <c r="B139" s="7" t="s">
        <v>35</v>
      </c>
      <c r="C139" s="13">
        <v>773966</v>
      </c>
      <c r="D139" s="8">
        <v>1681026.4</v>
      </c>
      <c r="E139" s="8">
        <v>1653493</v>
      </c>
      <c r="F139" s="8">
        <v>4133719</v>
      </c>
    </row>
    <row r="140" spans="1:6" ht="16.5">
      <c r="A140" s="6" t="s">
        <v>110</v>
      </c>
      <c r="B140" s="10" t="s">
        <v>111</v>
      </c>
      <c r="C140" s="12"/>
      <c r="D140" s="11"/>
      <c r="E140" s="11"/>
      <c r="F140" s="11"/>
    </row>
    <row r="141" spans="1:6" ht="16.5">
      <c r="A141" s="6" t="s">
        <v>109</v>
      </c>
      <c r="B141" s="7" t="s">
        <v>14</v>
      </c>
      <c r="C141" s="13">
        <v>841974</v>
      </c>
      <c r="D141" s="8">
        <v>1823341.4833333327</v>
      </c>
      <c r="E141" s="8">
        <v>1719277</v>
      </c>
      <c r="F141" s="8">
        <v>4102154</v>
      </c>
    </row>
    <row r="142" spans="1:6" ht="16.5">
      <c r="A142" s="6" t="s">
        <v>51</v>
      </c>
      <c r="B142" s="7" t="s">
        <v>15</v>
      </c>
      <c r="C142" s="13">
        <v>591413</v>
      </c>
      <c r="D142" s="8">
        <v>1396727.916666667</v>
      </c>
      <c r="E142" s="8">
        <v>1454333</v>
      </c>
      <c r="F142" s="8">
        <v>3743397</v>
      </c>
    </row>
    <row r="143" spans="1:6" ht="16.5">
      <c r="A143" s="6" t="s">
        <v>104</v>
      </c>
      <c r="B143" s="7" t="s">
        <v>17</v>
      </c>
      <c r="C143" s="13">
        <v>840208</v>
      </c>
      <c r="D143" s="8">
        <v>1942166.11666667</v>
      </c>
      <c r="E143" s="8">
        <v>1582441</v>
      </c>
      <c r="F143" s="8">
        <v>3650093</v>
      </c>
    </row>
    <row r="144" spans="1:11" ht="16.5">
      <c r="A144" s="6" t="s">
        <v>112</v>
      </c>
      <c r="B144" s="7" t="s">
        <v>19</v>
      </c>
      <c r="C144" s="13">
        <v>849753</v>
      </c>
      <c r="D144" s="8">
        <v>1655517</v>
      </c>
      <c r="E144" s="8">
        <v>1704098</v>
      </c>
      <c r="F144" s="8">
        <v>3930841</v>
      </c>
      <c r="K144" s="19"/>
    </row>
    <row r="145" spans="1:6" ht="16.5">
      <c r="A145" s="6" t="s">
        <v>113</v>
      </c>
      <c r="B145" s="7" t="s">
        <v>21</v>
      </c>
      <c r="C145" s="13">
        <v>893589</v>
      </c>
      <c r="D145" s="8">
        <v>1740505.983333333</v>
      </c>
      <c r="E145" s="8">
        <v>1750324</v>
      </c>
      <c r="F145" s="8">
        <v>3682186</v>
      </c>
    </row>
    <row r="146" spans="1:9" ht="16.5">
      <c r="A146" s="6" t="s">
        <v>114</v>
      </c>
      <c r="B146" s="7" t="s">
        <v>115</v>
      </c>
      <c r="C146" s="13">
        <v>1511043</v>
      </c>
      <c r="D146" s="8">
        <v>1639982.9</v>
      </c>
      <c r="E146" s="8">
        <v>2549671</v>
      </c>
      <c r="F146" s="8">
        <v>3903408</v>
      </c>
      <c r="I146" s="20"/>
    </row>
    <row r="147" spans="1:6" ht="16.5">
      <c r="A147" s="6" t="s">
        <v>105</v>
      </c>
      <c r="B147" s="7" t="s">
        <v>92</v>
      </c>
      <c r="C147" s="8">
        <v>2584023</v>
      </c>
      <c r="D147" s="8">
        <v>2282892</v>
      </c>
      <c r="E147" s="8">
        <v>3413675</v>
      </c>
      <c r="F147" s="8">
        <v>4280442</v>
      </c>
    </row>
    <row r="148" spans="1:6" ht="16.5">
      <c r="A148" s="6" t="s">
        <v>106</v>
      </c>
      <c r="B148" s="7" t="s">
        <v>27</v>
      </c>
      <c r="C148" s="13">
        <v>3468355</v>
      </c>
      <c r="D148" s="8">
        <v>3074789.15</v>
      </c>
      <c r="E148" s="8">
        <v>4306494</v>
      </c>
      <c r="F148" s="8">
        <v>4854736</v>
      </c>
    </row>
    <row r="149" spans="1:6" ht="16.5">
      <c r="A149" s="6" t="s">
        <v>94</v>
      </c>
      <c r="B149" s="7" t="s">
        <v>29</v>
      </c>
      <c r="C149" s="8">
        <v>1393211</v>
      </c>
      <c r="D149" s="8">
        <v>1939893</v>
      </c>
      <c r="E149" s="8">
        <v>2068033</v>
      </c>
      <c r="F149" s="8">
        <v>3588793</v>
      </c>
    </row>
    <row r="150" spans="1:6" ht="17.25" thickBot="1">
      <c r="A150" s="6" t="s">
        <v>107</v>
      </c>
      <c r="B150" s="7" t="s">
        <v>31</v>
      </c>
      <c r="C150" s="8">
        <v>667278</v>
      </c>
      <c r="D150" s="8">
        <v>1590975.55</v>
      </c>
      <c r="E150" s="8">
        <v>1553117</v>
      </c>
      <c r="F150" s="8">
        <v>3241991</v>
      </c>
    </row>
    <row r="151" spans="1:7" ht="27.75" customHeight="1">
      <c r="A151" s="24" t="s">
        <v>59</v>
      </c>
      <c r="B151" s="25"/>
      <c r="C151" s="21">
        <f>(C150-C149)/C149</f>
        <v>-0.5210502931716732</v>
      </c>
      <c r="D151" s="21">
        <f>(D150-D149)/D149</f>
        <v>-0.17986427601934743</v>
      </c>
      <c r="E151" s="21">
        <f>(E150-E149)/E149</f>
        <v>-0.2489882898387018</v>
      </c>
      <c r="F151" s="21">
        <f>(F150-F149)/F149</f>
        <v>-0.09663471813503871</v>
      </c>
      <c r="G151" s="22"/>
    </row>
    <row r="152" spans="1:7" ht="31.5" customHeight="1">
      <c r="A152" s="26" t="s">
        <v>36</v>
      </c>
      <c r="B152" s="27"/>
      <c r="C152" s="15">
        <f>(C150-C137)/C137</f>
        <v>-0.26989101070854526</v>
      </c>
      <c r="D152" s="15">
        <f>(D150-D137)/D137</f>
        <v>-0.14629010667030265</v>
      </c>
      <c r="E152" s="15">
        <f>(E150-E137)/E137</f>
        <v>-0.12332672726338802</v>
      </c>
      <c r="F152" s="15">
        <f>(F150-F137)/F137</f>
        <v>-0.26486548384207487</v>
      </c>
      <c r="G152" s="22"/>
    </row>
    <row r="153" spans="1:7" ht="42.75" customHeight="1" thickBot="1">
      <c r="A153" s="28" t="s">
        <v>83</v>
      </c>
      <c r="B153" s="29"/>
      <c r="C153" s="23">
        <f>(C150+C149+C148+C147+C146+C145+C144+C143+C142+C141-C137-C136-C135-C134-C133-C132-C131-C130-C129-C128)/(C137+C136+C135+C134+C133+C132+C131+C130+C129+C128)</f>
        <v>0.2786088062743925</v>
      </c>
      <c r="D153" s="23">
        <f>(D150+D149+D148+D147+D146+D145+D144+D143+D142+D141-D137-D136-D135-D134-D133-D132-D131-D130-D129-D128)/(D137+D136+D135+D134+D133+D132+D131+D130+D129+D128)</f>
        <v>-0.1449349661426916</v>
      </c>
      <c r="E153" s="23">
        <f>(E150+E149+E148+E147+E146+E145+E144+E143+E142+E141-E137-E136-E135-E134-E133-E132-E131-E130-E129-E128)/(E137+E136+E135+E134+E133+E132+E131+E130+E129+E128)</f>
        <v>0.17537509666288426</v>
      </c>
      <c r="F153" s="23">
        <f>(F150+F149+F148+F147+F146+F145+F144+F143+F142+F141-F137-F136-F135-F134-F133-F132-F131-F130-F129-F128)/(F137+F136+F135+F134+F133+F132+F131+F130+F129+F128)</f>
        <v>-0.18736276414956346</v>
      </c>
      <c r="G153" s="14"/>
    </row>
    <row r="154" spans="1:6" ht="16.5">
      <c r="A154" s="30" t="s">
        <v>84</v>
      </c>
      <c r="B154" s="30"/>
      <c r="C154" s="30"/>
      <c r="D154" s="30"/>
      <c r="E154" s="30"/>
      <c r="F154" s="30"/>
    </row>
    <row r="155" spans="1:6" ht="16.5">
      <c r="A155" s="31" t="s">
        <v>37</v>
      </c>
      <c r="B155" s="32"/>
      <c r="C155" s="32"/>
      <c r="D155" s="32"/>
      <c r="E155" s="32"/>
      <c r="F155" s="32"/>
    </row>
    <row r="156" spans="1:6" ht="16.5">
      <c r="A156" s="33"/>
      <c r="B156" s="34"/>
      <c r="C156" s="34"/>
      <c r="D156" s="34"/>
      <c r="E156" s="34"/>
      <c r="F156" s="34"/>
    </row>
  </sheetData>
  <sheetProtection/>
  <mergeCells count="11">
    <mergeCell ref="A1:F1"/>
    <mergeCell ref="A2:F2"/>
    <mergeCell ref="A4:B5"/>
    <mergeCell ref="C4:D4"/>
    <mergeCell ref="E4:F4"/>
    <mergeCell ref="A151:B151"/>
    <mergeCell ref="A152:B152"/>
    <mergeCell ref="A153:B153"/>
    <mergeCell ref="A154:F154"/>
    <mergeCell ref="A155:F155"/>
    <mergeCell ref="A156:F1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平臺事業管理處固定平臺業務科柯其佑</cp:lastModifiedBy>
  <cp:lastPrinted>2019-02-23T09:29:00Z</cp:lastPrinted>
  <dcterms:created xsi:type="dcterms:W3CDTF">2007-01-26T07:24:14Z</dcterms:created>
  <dcterms:modified xsi:type="dcterms:W3CDTF">2022-11-25T02:17:32Z</dcterms:modified>
  <cp:category/>
  <cp:version/>
  <cp:contentType/>
  <cp:contentStatus/>
</cp:coreProperties>
</file>