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202" sheetId="1" r:id="rId1"/>
  </sheets>
  <definedNames/>
  <calcPr fullCalcOnLoad="1"/>
</workbook>
</file>

<file path=xl/sharedStrings.xml><?xml version="1.0" encoding="utf-8"?>
<sst xmlns="http://schemas.openxmlformats.org/spreadsheetml/2006/main" count="305" uniqueCount="119">
  <si>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</si>
  <si>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</si>
  <si>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</si>
  <si>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</si>
  <si>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</si>
  <si>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</si>
  <si>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</si>
  <si>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</si>
  <si>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</si>
  <si>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</si>
  <si>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</si>
  <si>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</si>
  <si>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</si>
  <si>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</si>
  <si>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</si>
  <si>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</si>
  <si>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</si>
  <si>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</si>
  <si>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</si>
  <si>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</si>
  <si>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</si>
  <si>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</si>
  <si>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</si>
  <si>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</si>
  <si>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</si>
  <si>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</si>
  <si>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</si>
  <si>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</si>
  <si>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</si>
  <si>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</si>
  <si>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</si>
  <si>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</si>
  <si>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</si>
  <si>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</si>
  <si>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</si>
  <si>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</si>
  <si>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</si>
  <si>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</si>
  <si>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</si>
  <si>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</si>
  <si>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</si>
  <si>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</si>
  <si>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</si>
  <si>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</si>
  <si>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</si>
  <si>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</si>
  <si>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</si>
  <si>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</si>
  <si>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</si>
  <si>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</si>
  <si>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</si>
  <si>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</si>
  <si>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</si>
  <si>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</si>
  <si>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</si>
  <si>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</si>
  <si>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</si>
  <si>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</si>
  <si>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</si>
  <si>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</si>
  <si>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</si>
  <si>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</si>
  <si>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</si>
  <si>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</si>
  <si>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</si>
  <si>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</si>
  <si>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</si>
  <si>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</si>
  <si>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</si>
  <si>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</si>
  <si>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</si>
  <si>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</si>
  <si>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</si>
  <si>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</si>
  <si>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</si>
  <si>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</si>
  <si>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</si>
  <si>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</si>
  <si>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</si>
  <si>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</si>
  <si>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</si>
  <si>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</si>
  <si>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</si>
  <si>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</si>
  <si>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</si>
  <si>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</si>
  <si>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</si>
  <si>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</si>
  <si>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    4月</t>
  </si>
  <si>
    <t xml:space="preserve">     6月</t>
  </si>
  <si>
    <t xml:space="preserve">     7月</t>
  </si>
  <si>
    <t xml:space="preserve">     8月</t>
  </si>
  <si>
    <t xml:space="preserve"> July</t>
  </si>
  <si>
    <t xml:space="preserve"> Aug.</t>
  </si>
  <si>
    <t xml:space="preserve">     9月</t>
  </si>
  <si>
    <t xml:space="preserve"> Sept.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</si>
  <si>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</si>
  <si>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</si>
  <si>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</si>
  <si>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</si>
  <si>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</si>
  <si>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</si>
  <si>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</si>
  <si>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</si>
  <si>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</si>
  <si>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</si>
  <si>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</si>
  <si>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</si>
  <si>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</si>
  <si>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</si>
  <si>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</si>
  <si>
    <t>2022</t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</si>
  <si>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</si>
  <si>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</si>
  <si>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</si>
  <si>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</si>
  <si>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</si>
  <si>
    <t xml:space="preserve"> 112年 </t>
  </si>
  <si>
    <t>2023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</si>
</sst>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.0"/>
    <numFmt numFmtId="189" formatCode="##,###,###,##0.00"/>
    <numFmt numFmtId="190" formatCode="##,###,###,##0.000"/>
    <numFmt numFmtId="191" formatCode="##,###,###,##0.0000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3" fillId="0" borderId="15" xfId="15" applyNumberFormat="1" applyFont="1" applyBorder="1" applyAlignment="1">
      <alignment horizontal="right" vertical="center"/>
      <protection/>
    </xf>
    <xf numFmtId="0" fontId="48" fillId="0" borderId="13" xfId="15" applyFont="1" applyBorder="1">
      <alignment/>
      <protection/>
    </xf>
    <xf numFmtId="177" fontId="3" fillId="0" borderId="16" xfId="15" applyNumberFormat="1" applyFont="1" applyBorder="1" applyAlignment="1">
      <alignment horizontal="right" vertical="center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17" xfId="15" applyFont="1" applyBorder="1" applyAlignment="1">
      <alignment horizontal="left" vertical="center" wrapText="1"/>
      <protection/>
    </xf>
    <xf numFmtId="0" fontId="11" fillId="0" borderId="18" xfId="15" applyFont="1" applyBorder="1" applyAlignment="1">
      <alignment horizontal="left" vertical="center" wrapText="1"/>
      <protection/>
    </xf>
    <xf numFmtId="0" fontId="5" fillId="0" borderId="16" xfId="15" applyFont="1" applyBorder="1" applyAlignment="1">
      <alignment horizontal="left" vertical="center" wrapText="1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15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0" borderId="18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4" fillId="0" borderId="24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</cellXfs>
  <cellStyles count="53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千分位[0] 2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資料來源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pane ySplit="5" topLeftCell="A114" activePane="bottomLeft" state="frozen"/>
      <selection pane="topLeft" activeCell="A1" sqref="A1"/>
      <selection pane="bottomLeft" activeCell="C155" sqref="C155:F155"/>
    </sheetView>
  </sheetViews>
  <sheetFormatPr defaultColWidth="9.00390625" defaultRowHeight="16.5"/>
  <cols>
    <col min="6" max="6" width="13.00390625" style="0" bestFit="1" customWidth="1"/>
  </cols>
  <sheetData>
    <row r="1" spans="1:6" ht="20.25">
      <c r="A1" s="35" t="s">
        <v>60</v>
      </c>
      <c r="B1" s="35"/>
      <c r="C1" s="35"/>
      <c r="D1" s="35"/>
      <c r="E1" s="35"/>
      <c r="F1" s="35"/>
    </row>
    <row r="2" spans="1:6" ht="16.5">
      <c r="A2" s="36" t="s">
        <v>67</v>
      </c>
      <c r="B2" s="36"/>
      <c r="C2" s="36"/>
      <c r="D2" s="36"/>
      <c r="E2" s="36"/>
      <c r="F2" s="36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37" t="s">
        <v>62</v>
      </c>
      <c r="B4" s="38"/>
      <c r="C4" s="41" t="s">
        <v>69</v>
      </c>
      <c r="D4" s="42"/>
      <c r="E4" s="43" t="s">
        <v>0</v>
      </c>
      <c r="F4" s="44"/>
    </row>
    <row r="5" spans="1:6" ht="42" thickBot="1">
      <c r="A5" s="39"/>
      <c r="B5" s="40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 hidden="1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 hidden="1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 hidden="1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 hidden="1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 hidden="1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 hidden="1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 hidden="1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 hidden="1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 hidden="1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 hidden="1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 hidden="1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 hidden="1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 hidden="1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 hidden="1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 hidden="1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 hidden="1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 hidden="1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 hidden="1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 hidden="1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 hidden="1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 hidden="1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 hidden="1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 hidden="1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 hidden="1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 hidden="1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 hidden="1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 hidden="1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 hidden="1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 hidden="1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 hidden="1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 hidden="1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 hidden="1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 hidden="1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 hidden="1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 hidden="1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 hidden="1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 hidden="1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 hidden="1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 hidden="1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 hidden="1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 hidden="1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 hidden="1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 hidden="1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 hidden="1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 hidden="1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 hidden="1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 hidden="1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6"/>
    </row>
    <row r="74" spans="1:7" ht="16.5" hidden="1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6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6"/>
    </row>
    <row r="76" spans="1:7" ht="15.75" customHeight="1" hidden="1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6"/>
    </row>
    <row r="77" spans="1:7" ht="16.5" hidden="1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6"/>
    </row>
    <row r="78" spans="1:6" ht="16.5" hidden="1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 hidden="1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 hidden="1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 hidden="1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 hidden="1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 hidden="1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 hidden="1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 hidden="1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 hidden="1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 hidden="1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 hidden="1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 hidden="1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 hidden="1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 hidden="1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 hidden="1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 hidden="1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 hidden="1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 hidden="1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 hidden="1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 hidden="1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 hidden="1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 hidden="1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 hidden="1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 hidden="1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 hidden="1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 hidden="1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 hidden="1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 hidden="1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 hidden="1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 hidden="1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 hidden="1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 hidden="1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 hidden="1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 hidden="1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12">
        <f>SUM(C115:C126)</f>
        <v>16393916</v>
      </c>
      <c r="D114" s="11">
        <f>SUM(D115:D126)</f>
        <v>37667956.9</v>
      </c>
      <c r="E114" s="11">
        <f>SUM(E115:E126)</f>
        <v>32321280</v>
      </c>
      <c r="F114" s="11">
        <f>SUM(F115:F126)</f>
        <v>80932517</v>
      </c>
      <c r="G114" s="8"/>
      <c r="I114" s="17"/>
    </row>
    <row r="115" spans="1:6" ht="16.5" hidden="1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 hidden="1">
      <c r="A116" s="6" t="s">
        <v>38</v>
      </c>
      <c r="B116" s="7" t="s">
        <v>56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 hidden="1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 hidden="1">
      <c r="A118" s="6" t="s">
        <v>88</v>
      </c>
      <c r="B118" s="7" t="s">
        <v>58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 hidden="1">
      <c r="A119" s="6" t="s">
        <v>113</v>
      </c>
      <c r="B119" s="7" t="s">
        <v>21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 hidden="1">
      <c r="A120" s="6" t="s">
        <v>89</v>
      </c>
      <c r="B120" s="7" t="s">
        <v>23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 hidden="1">
      <c r="A121" s="6" t="s">
        <v>90</v>
      </c>
      <c r="B121" s="7" t="s">
        <v>92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 hidden="1">
      <c r="A122" s="6" t="s">
        <v>91</v>
      </c>
      <c r="B122" s="7" t="s">
        <v>93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 hidden="1">
      <c r="A123" s="6" t="s">
        <v>94</v>
      </c>
      <c r="B123" s="7" t="s">
        <v>95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 hidden="1">
      <c r="A124" s="6" t="s">
        <v>96</v>
      </c>
      <c r="B124" s="7" t="s">
        <v>97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 hidden="1">
      <c r="A125" s="6" t="s">
        <v>98</v>
      </c>
      <c r="B125" s="7" t="s">
        <v>99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 hidden="1">
      <c r="A126" s="6" t="s">
        <v>100</v>
      </c>
      <c r="B126" s="7" t="s">
        <v>101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102</v>
      </c>
      <c r="B127" s="7" t="s">
        <v>103</v>
      </c>
      <c r="C127" s="11">
        <f>SUM(C128:C139)</f>
        <v>12133725</v>
      </c>
      <c r="D127" s="11">
        <f>SUM(D128:D139)</f>
        <v>25849193.900000002</v>
      </c>
      <c r="E127" s="11">
        <f>SUM(E128:E139)</f>
        <v>21806803</v>
      </c>
      <c r="F127" s="11">
        <f>SUM(F128:F139)</f>
        <v>56065499</v>
      </c>
    </row>
    <row r="128" spans="1:6" ht="16.5" hidden="1">
      <c r="A128" s="6" t="s">
        <v>109</v>
      </c>
      <c r="B128" s="7" t="s">
        <v>14</v>
      </c>
      <c r="C128" s="8">
        <v>1201691</v>
      </c>
      <c r="D128" s="8">
        <v>3144246.4</v>
      </c>
      <c r="E128" s="8">
        <v>2101265</v>
      </c>
      <c r="F128" s="8">
        <v>5756617</v>
      </c>
    </row>
    <row r="129" spans="1:6" ht="16.5" hidden="1">
      <c r="A129" s="6" t="s">
        <v>38</v>
      </c>
      <c r="B129" s="7" t="s">
        <v>56</v>
      </c>
      <c r="C129" s="8">
        <v>866721</v>
      </c>
      <c r="D129" s="8">
        <v>2199074.3</v>
      </c>
      <c r="E129" s="8">
        <v>1631559</v>
      </c>
      <c r="F129" s="8">
        <v>5029739</v>
      </c>
    </row>
    <row r="130" spans="1:6" ht="16.5" hidden="1">
      <c r="A130" s="6" t="s">
        <v>86</v>
      </c>
      <c r="B130" s="7" t="s">
        <v>87</v>
      </c>
      <c r="C130" s="8">
        <v>1131569</v>
      </c>
      <c r="D130" s="8">
        <v>2429022.5</v>
      </c>
      <c r="E130" s="8">
        <v>1555643</v>
      </c>
      <c r="F130" s="8">
        <v>4603171</v>
      </c>
    </row>
    <row r="131" spans="1:6" ht="16.5" hidden="1">
      <c r="A131" s="6" t="s">
        <v>88</v>
      </c>
      <c r="B131" s="7" t="s">
        <v>58</v>
      </c>
      <c r="C131" s="8">
        <v>987846</v>
      </c>
      <c r="D131" s="8">
        <v>2168899.0999999996</v>
      </c>
      <c r="E131" s="8">
        <v>1786336</v>
      </c>
      <c r="F131" s="8">
        <v>4942426</v>
      </c>
    </row>
    <row r="132" spans="1:6" ht="16.5" hidden="1">
      <c r="A132" s="6" t="s">
        <v>113</v>
      </c>
      <c r="B132" s="7" t="s">
        <v>21</v>
      </c>
      <c r="C132" s="13">
        <v>913637</v>
      </c>
      <c r="D132" s="8">
        <v>1853027.4</v>
      </c>
      <c r="E132" s="8">
        <v>1886924</v>
      </c>
      <c r="F132" s="8">
        <v>4695905</v>
      </c>
    </row>
    <row r="133" spans="1:6" ht="16.5" hidden="1">
      <c r="A133" s="6" t="s">
        <v>89</v>
      </c>
      <c r="B133" s="7" t="s">
        <v>116</v>
      </c>
      <c r="C133" s="13">
        <v>944421</v>
      </c>
      <c r="D133" s="8">
        <v>2100261.9</v>
      </c>
      <c r="E133" s="8">
        <v>1855848</v>
      </c>
      <c r="F133" s="8">
        <v>4548329</v>
      </c>
    </row>
    <row r="134" spans="1:6" ht="16.5" hidden="1">
      <c r="A134" s="6" t="s">
        <v>105</v>
      </c>
      <c r="B134" s="7" t="s">
        <v>92</v>
      </c>
      <c r="C134" s="13">
        <v>1180428</v>
      </c>
      <c r="D134" s="8">
        <v>2425344.9</v>
      </c>
      <c r="E134" s="8">
        <v>2021301</v>
      </c>
      <c r="F134" s="8">
        <v>4628780</v>
      </c>
    </row>
    <row r="135" spans="1:6" ht="16.5" hidden="1">
      <c r="A135" s="6" t="s">
        <v>106</v>
      </c>
      <c r="B135" s="7" t="s">
        <v>27</v>
      </c>
      <c r="C135" s="13">
        <v>1347131</v>
      </c>
      <c r="D135" s="8">
        <v>2103385.8</v>
      </c>
      <c r="E135" s="8">
        <v>2066199</v>
      </c>
      <c r="F135" s="8">
        <v>4663981</v>
      </c>
    </row>
    <row r="136" spans="1:10" ht="16.5" hidden="1">
      <c r="A136" s="6" t="s">
        <v>94</v>
      </c>
      <c r="B136" s="7" t="s">
        <v>29</v>
      </c>
      <c r="C136" s="13">
        <v>1181120</v>
      </c>
      <c r="D136" s="8">
        <v>2035170</v>
      </c>
      <c r="E136" s="8">
        <v>2127075</v>
      </c>
      <c r="F136" s="8">
        <v>4685859</v>
      </c>
      <c r="I136" s="18"/>
      <c r="J136" s="18"/>
    </row>
    <row r="137" spans="1:6" ht="16.5" hidden="1">
      <c r="A137" s="6" t="s">
        <v>107</v>
      </c>
      <c r="B137" s="7" t="s">
        <v>31</v>
      </c>
      <c r="C137" s="13">
        <v>913943</v>
      </c>
      <c r="D137" s="8">
        <v>1863602.1</v>
      </c>
      <c r="E137" s="8">
        <v>1771603</v>
      </c>
      <c r="F137" s="8">
        <v>4410065</v>
      </c>
    </row>
    <row r="138" spans="1:6" ht="16.5" hidden="1">
      <c r="A138" s="6" t="s">
        <v>108</v>
      </c>
      <c r="B138" s="7" t="s">
        <v>33</v>
      </c>
      <c r="C138" s="13">
        <v>691252</v>
      </c>
      <c r="D138" s="8">
        <v>1846133.1</v>
      </c>
      <c r="E138" s="8">
        <v>1349557</v>
      </c>
      <c r="F138" s="8">
        <v>3966908</v>
      </c>
    </row>
    <row r="139" spans="1:6" ht="16.5" hidden="1">
      <c r="A139" s="6" t="s">
        <v>100</v>
      </c>
      <c r="B139" s="7" t="s">
        <v>35</v>
      </c>
      <c r="C139" s="13">
        <v>773966</v>
      </c>
      <c r="D139" s="8">
        <v>1681026.4</v>
      </c>
      <c r="E139" s="8">
        <v>1653493</v>
      </c>
      <c r="F139" s="8">
        <v>4133719</v>
      </c>
    </row>
    <row r="140" spans="1:6" ht="16.5">
      <c r="A140" s="6" t="s">
        <v>110</v>
      </c>
      <c r="B140" s="7" t="s">
        <v>111</v>
      </c>
      <c r="C140" s="11">
        <f>SUM(C141:C152)</f>
        <v>15117195</v>
      </c>
      <c r="D140" s="11">
        <f>SUM(D141:D152)</f>
        <v>21986369.266666673</v>
      </c>
      <c r="E140" s="11">
        <f>SUM(E141:E152)</f>
        <v>25187929</v>
      </c>
      <c r="F140" s="11">
        <f>SUM(F141:F152)</f>
        <v>45611891</v>
      </c>
    </row>
    <row r="141" spans="1:6" ht="16.5">
      <c r="A141" s="6" t="s">
        <v>109</v>
      </c>
      <c r="B141" s="7" t="s">
        <v>14</v>
      </c>
      <c r="C141" s="13">
        <v>841974</v>
      </c>
      <c r="D141" s="8">
        <v>1823341.4833333327</v>
      </c>
      <c r="E141" s="8">
        <v>1719277</v>
      </c>
      <c r="F141" s="8">
        <v>4102154</v>
      </c>
    </row>
    <row r="142" spans="1:6" ht="16.5">
      <c r="A142" s="6" t="s">
        <v>51</v>
      </c>
      <c r="B142" s="7" t="s">
        <v>15</v>
      </c>
      <c r="C142" s="13">
        <v>591413</v>
      </c>
      <c r="D142" s="8">
        <v>1396727.916666667</v>
      </c>
      <c r="E142" s="8">
        <v>1454333</v>
      </c>
      <c r="F142" s="8">
        <v>3743397</v>
      </c>
    </row>
    <row r="143" spans="1:6" ht="16.5">
      <c r="A143" s="6" t="s">
        <v>104</v>
      </c>
      <c r="B143" s="7" t="s">
        <v>17</v>
      </c>
      <c r="C143" s="13">
        <v>840208</v>
      </c>
      <c r="D143" s="8">
        <v>1942166.11666667</v>
      </c>
      <c r="E143" s="8">
        <v>1582441</v>
      </c>
      <c r="F143" s="8">
        <v>3650093</v>
      </c>
    </row>
    <row r="144" spans="1:11" ht="16.5">
      <c r="A144" s="6" t="s">
        <v>112</v>
      </c>
      <c r="B144" s="7" t="s">
        <v>19</v>
      </c>
      <c r="C144" s="13">
        <v>849753</v>
      </c>
      <c r="D144" s="8">
        <v>1655517</v>
      </c>
      <c r="E144" s="8">
        <v>1704098</v>
      </c>
      <c r="F144" s="8">
        <v>3930841</v>
      </c>
      <c r="K144" s="19"/>
    </row>
    <row r="145" spans="1:6" ht="16.5">
      <c r="A145" s="6" t="s">
        <v>113</v>
      </c>
      <c r="B145" s="7" t="s">
        <v>21</v>
      </c>
      <c r="C145" s="13">
        <v>893589</v>
      </c>
      <c r="D145" s="8">
        <v>1740505.983333333</v>
      </c>
      <c r="E145" s="8">
        <v>1750324</v>
      </c>
      <c r="F145" s="8">
        <v>3682186</v>
      </c>
    </row>
    <row r="146" spans="1:9" ht="16.5">
      <c r="A146" s="6" t="s">
        <v>114</v>
      </c>
      <c r="B146" s="7" t="s">
        <v>115</v>
      </c>
      <c r="C146" s="13">
        <v>1511043</v>
      </c>
      <c r="D146" s="8">
        <v>1639982.9</v>
      </c>
      <c r="E146" s="8">
        <v>2549671</v>
      </c>
      <c r="F146" s="8">
        <v>3903408</v>
      </c>
      <c r="I146" s="20"/>
    </row>
    <row r="147" spans="1:6" ht="16.5">
      <c r="A147" s="6" t="s">
        <v>105</v>
      </c>
      <c r="B147" s="7" t="s">
        <v>92</v>
      </c>
      <c r="C147" s="8">
        <v>2584023</v>
      </c>
      <c r="D147" s="8">
        <v>2282892</v>
      </c>
      <c r="E147" s="8">
        <v>3413675</v>
      </c>
      <c r="F147" s="8">
        <v>4280442</v>
      </c>
    </row>
    <row r="148" spans="1:6" ht="16.5">
      <c r="A148" s="6" t="s">
        <v>106</v>
      </c>
      <c r="B148" s="7" t="s">
        <v>27</v>
      </c>
      <c r="C148" s="13">
        <v>3468355</v>
      </c>
      <c r="D148" s="8">
        <v>3074789.15</v>
      </c>
      <c r="E148" s="8">
        <v>4306494</v>
      </c>
      <c r="F148" s="8">
        <v>4854736</v>
      </c>
    </row>
    <row r="149" spans="1:6" ht="16.5">
      <c r="A149" s="6" t="s">
        <v>94</v>
      </c>
      <c r="B149" s="7" t="s">
        <v>95</v>
      </c>
      <c r="C149" s="8">
        <v>1393211</v>
      </c>
      <c r="D149" s="8">
        <v>1939893</v>
      </c>
      <c r="E149" s="8">
        <v>2068033</v>
      </c>
      <c r="F149" s="8">
        <v>3588793</v>
      </c>
    </row>
    <row r="150" spans="1:6" ht="16.5">
      <c r="A150" s="6" t="s">
        <v>107</v>
      </c>
      <c r="B150" s="7" t="s">
        <v>31</v>
      </c>
      <c r="C150" s="8">
        <v>667278</v>
      </c>
      <c r="D150" s="8">
        <v>1590975.55</v>
      </c>
      <c r="E150" s="8">
        <v>1553117</v>
      </c>
      <c r="F150" s="8">
        <v>3241991</v>
      </c>
    </row>
    <row r="151" spans="1:6" ht="16.5">
      <c r="A151" s="6" t="s">
        <v>108</v>
      </c>
      <c r="B151" s="7" t="s">
        <v>33</v>
      </c>
      <c r="C151" s="8">
        <v>852014</v>
      </c>
      <c r="D151" s="8">
        <v>1495914.1</v>
      </c>
      <c r="E151" s="8">
        <v>1823854</v>
      </c>
      <c r="F151" s="8">
        <v>3386917</v>
      </c>
    </row>
    <row r="152" spans="1:6" ht="16.5">
      <c r="A152" s="6" t="s">
        <v>100</v>
      </c>
      <c r="B152" s="7" t="s">
        <v>35</v>
      </c>
      <c r="C152" s="8">
        <v>624334</v>
      </c>
      <c r="D152" s="8">
        <v>1403664.066666667</v>
      </c>
      <c r="E152" s="8">
        <v>1262612</v>
      </c>
      <c r="F152" s="8">
        <v>3246933</v>
      </c>
    </row>
    <row r="153" spans="1:6" ht="16.5">
      <c r="A153" s="6" t="s">
        <v>117</v>
      </c>
      <c r="B153" s="7" t="s">
        <v>118</v>
      </c>
      <c r="C153" s="11"/>
      <c r="D153" s="11"/>
      <c r="E153" s="11"/>
      <c r="F153" s="11"/>
    </row>
    <row r="154" spans="1:6" ht="16.5">
      <c r="A154" s="6" t="s">
        <v>109</v>
      </c>
      <c r="B154" s="7" t="s">
        <v>14</v>
      </c>
      <c r="C154" s="8">
        <v>775435</v>
      </c>
      <c r="D154" s="8">
        <v>1616815.2</v>
      </c>
      <c r="E154" s="8">
        <v>1217951</v>
      </c>
      <c r="F154" s="8">
        <v>3125936</v>
      </c>
    </row>
    <row r="155" spans="1:6" ht="17.25" thickBot="1">
      <c r="A155" s="6" t="s">
        <v>51</v>
      </c>
      <c r="B155" s="7" t="s">
        <v>15</v>
      </c>
      <c r="C155" s="8">
        <v>895676</v>
      </c>
      <c r="D155" s="8">
        <v>1773648.1</v>
      </c>
      <c r="E155" s="8">
        <v>1095771</v>
      </c>
      <c r="F155" s="8">
        <v>2768042</v>
      </c>
    </row>
    <row r="156" spans="1:7" ht="27.75" customHeight="1">
      <c r="A156" s="32" t="s">
        <v>59</v>
      </c>
      <c r="B156" s="33"/>
      <c r="C156" s="21">
        <f>(C155-C154)/C154</f>
        <v>0.15506264225886116</v>
      </c>
      <c r="D156" s="21">
        <f>(D155-D154)/D154</f>
        <v>0.0970011291333729</v>
      </c>
      <c r="E156" s="21">
        <f>(E155-E154)/E154</f>
        <v>-0.10031602256576824</v>
      </c>
      <c r="F156" s="21">
        <f>(F155-F154)/F154</f>
        <v>-0.11449178741983201</v>
      </c>
      <c r="G156" s="22"/>
    </row>
    <row r="157" spans="1:7" ht="31.5" customHeight="1">
      <c r="A157" s="24" t="s">
        <v>36</v>
      </c>
      <c r="B157" s="25"/>
      <c r="C157" s="15">
        <f>(C155-C142)/C142</f>
        <v>0.5144678929952503</v>
      </c>
      <c r="D157" s="15">
        <f>(D155-D142)/D142</f>
        <v>0.26985941845629063</v>
      </c>
      <c r="E157" s="15">
        <f>(E155-E142)/E142</f>
        <v>-0.24654738632761547</v>
      </c>
      <c r="F157" s="15">
        <f>(F155-F142)/F142</f>
        <v>-0.2605534491799828</v>
      </c>
      <c r="G157" s="22"/>
    </row>
    <row r="158" spans="1:7" ht="42.75" customHeight="1" thickBot="1">
      <c r="A158" s="26" t="s">
        <v>83</v>
      </c>
      <c r="B158" s="27"/>
      <c r="C158" s="23">
        <f>(C154+C155-C141-C142)/(C141+C142)</f>
        <v>0.16584774384028877</v>
      </c>
      <c r="D158" s="23">
        <f>(D154+D155-D141-D142)/(D141+D142)</f>
        <v>0.05291621975600904</v>
      </c>
      <c r="E158" s="23">
        <f>(E154+E155-E141-E142)/(E141+E142)</f>
        <v>-0.2709494865468662</v>
      </c>
      <c r="F158" s="23">
        <f>(F154+F155-F141-F142)/(F141+F142)</f>
        <v>-0.24874900437203198</v>
      </c>
      <c r="G158" s="14"/>
    </row>
    <row r="159" spans="1:6" ht="16.5">
      <c r="A159" s="34" t="s">
        <v>84</v>
      </c>
      <c r="B159" s="34"/>
      <c r="C159" s="34"/>
      <c r="D159" s="34"/>
      <c r="E159" s="34"/>
      <c r="F159" s="34"/>
    </row>
    <row r="160" spans="1:6" ht="16.5">
      <c r="A160" s="28" t="s">
        <v>37</v>
      </c>
      <c r="B160" s="29"/>
      <c r="C160" s="29"/>
      <c r="D160" s="29"/>
      <c r="E160" s="29"/>
      <c r="F160" s="29"/>
    </row>
    <row r="161" spans="1:6" ht="16.5">
      <c r="A161" s="30"/>
      <c r="B161" s="31"/>
      <c r="C161" s="31"/>
      <c r="D161" s="31"/>
      <c r="E161" s="31"/>
      <c r="F161" s="31"/>
    </row>
  </sheetData>
  <sheetProtection/>
  <mergeCells count="11">
    <mergeCell ref="A161:F161"/>
    <mergeCell ref="A1:F1"/>
    <mergeCell ref="A2:F2"/>
    <mergeCell ref="A4:B5"/>
    <mergeCell ref="C4:D4"/>
    <mergeCell ref="E4:F4"/>
    <mergeCell ref="A158:B158"/>
    <mergeCell ref="A156:B156"/>
    <mergeCell ref="A157:B157"/>
    <mergeCell ref="A159:F159"/>
    <mergeCell ref="A160:F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柯其佑(平臺)</cp:lastModifiedBy>
  <cp:lastPrinted>2019-02-23T09:29:00Z</cp:lastPrinted>
  <dcterms:created xsi:type="dcterms:W3CDTF">2007-01-26T07:24:14Z</dcterms:created>
  <dcterms:modified xsi:type="dcterms:W3CDTF">2023-03-24T01:54:04Z</dcterms:modified>
  <cp:category/>
  <cp:version/>
  <cp:contentType/>
  <cp:contentStatus/>
</cp:coreProperties>
</file>