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A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'Sheet2'!$A$1:$I$75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<sst xmlns="http://schemas.openxmlformats.org/spreadsheetml/2006/main" count="145" uniqueCount="134">
  <si>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</si>
  <si>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</si>
  <si>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</si>
  <si>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</si>
  <si>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</si>
  <si>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</si>
  <si>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</si>
  <si>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</si>
  <si>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</si>
  <si>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</si>
  <si>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</si>
  <si>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</si>
  <si>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</si>
  <si>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</si>
  <si>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</si>
  <si>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</si>
  <si>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</si>
  <si>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</si>
  <si>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</si>
  <si>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</si>
  <si>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</si>
  <si>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</si>
  <si>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</si>
  <si>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</si>
  <si>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</si>
  <si>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</si>
  <si>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</si>
  <si>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</si>
  <si>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</si>
  <si>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</si>
  <si>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</si>
  <si>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</si>
  <si>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</si>
  <si>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</si>
  <si>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</si>
  <si>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</si>
  <si>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</si>
  <si>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</si>
  <si>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</si>
  <si>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</si>
  <si>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</si>
  <si>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</si>
  <si>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</si>
  <si>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</si>
  <si>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大信</t>
  </si>
  <si>
    <t>港都</t>
  </si>
  <si>
    <t>大高雄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</si>
  <si>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</si>
  <si>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</si>
  <si>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</si>
  <si>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</si>
  <si>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</si>
  <si>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</si>
  <si>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</si>
  <si>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</si>
  <si>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</si>
  <si>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</si>
  <si>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</si>
  <si>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</si>
  <si>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</si>
  <si>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</si>
  <si>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</si>
  <si>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</si>
  <si>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</si>
  <si>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</si>
  <si>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</si>
  <si>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</si>
  <si>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</si>
  <si>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</si>
  <si>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佔有率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</si>
  <si>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</si>
  <si>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</si>
  <si>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</si>
  <si>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</si>
  <si>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</si>
  <si>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</si>
  <si>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</si>
  <si>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</si>
  <si>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中和區</t>
  </si>
  <si>
    <t>三重區</t>
  </si>
  <si>
    <t>淡水區</t>
  </si>
  <si>
    <t>新店區</t>
  </si>
  <si>
    <t>瑞芳區</t>
  </si>
  <si>
    <t>樹林區</t>
  </si>
  <si>
    <t>桃園縣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</si>
  <si>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</si>
  <si>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</si>
  <si>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</si>
  <si>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</si>
  <si>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</si>
  <si>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</si>
  <si>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</si>
  <si>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</si>
  <si>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</si>
  <si>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</si>
  <si>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</si>
  <si>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</si>
  <si>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</si>
  <si>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</si>
  <si>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</si>
  <si>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</si>
  <si>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興雙和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</si>
  <si>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</si>
  <si>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</si>
  <si>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</si>
  <si>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</si>
  <si>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</si>
  <si>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</si>
  <si>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</si>
  <si>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</si>
  <si>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</si>
  <si>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</si>
  <si>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</si>
  <si>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</si>
  <si>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</si>
  <si>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</si>
  <si>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</si>
  <si>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</si>
  <si>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西海岸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</si>
  <si>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</si>
  <si>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</si>
  <si>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</si>
  <si>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</si>
  <si>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</si>
  <si>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</si>
  <si>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</si>
  <si>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</si>
  <si>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</si>
  <si>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</si>
  <si>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</si>
  <si>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</si>
  <si>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 xml:space="preserve">有線電視〈播送〉系統一０一年第四季全國總訂戶數統計表（含數位服務普及情形）                         </t>
  </si>
  <si>
    <t>總戶數(101.12)依內政部公告</t>
  </si>
  <si>
    <t>101.12訂戶數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</si>
</sst>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51"/>
  <sheetViews>
    <sheetView tabSelected="1" zoomScale="90" zoomScaleNormal="90" zoomScaleSheetLayoutView="100" zoomScalePageLayoutView="0" workbookViewId="0" topLeftCell="A46">
      <selection activeCell="K64" sqref="K64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84" t="s">
        <v>131</v>
      </c>
      <c r="B1" s="85"/>
      <c r="C1" s="85"/>
      <c r="D1" s="85"/>
      <c r="E1" s="85"/>
      <c r="F1" s="85"/>
      <c r="G1" s="85"/>
      <c r="H1" s="86"/>
      <c r="I1" s="87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3" t="s">
        <v>12</v>
      </c>
      <c r="D2" s="83"/>
      <c r="E2" s="78" t="s">
        <v>132</v>
      </c>
      <c r="F2" s="32" t="s">
        <v>133</v>
      </c>
      <c r="G2" s="33" t="s">
        <v>69</v>
      </c>
      <c r="H2" s="34" t="s">
        <v>70</v>
      </c>
      <c r="I2" s="34" t="s">
        <v>71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148805</v>
      </c>
      <c r="F3" s="61">
        <v>96397</v>
      </c>
      <c r="G3" s="52">
        <f>F3/E3</f>
        <v>0.6478075333490139</v>
      </c>
      <c r="H3" s="64">
        <v>17260</v>
      </c>
      <c r="I3" s="53">
        <f aca="true" t="shared" si="0" ref="I3:I15">H3/F3</f>
        <v>0.17905121528678278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225494</v>
      </c>
      <c r="F4" s="62">
        <v>73322</v>
      </c>
      <c r="G4" s="52">
        <f>F4/E4</f>
        <v>0.3251616450992044</v>
      </c>
      <c r="H4" s="64">
        <v>19784</v>
      </c>
      <c r="I4" s="53">
        <f t="shared" si="0"/>
        <v>0.2698235181800824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67035</v>
      </c>
      <c r="G5" s="52">
        <f>F5/E4</f>
        <v>0.2972806371788163</v>
      </c>
      <c r="H5" s="64">
        <v>19781</v>
      </c>
      <c r="I5" s="53">
        <f t="shared" si="0"/>
        <v>0.295084657268591</v>
      </c>
      <c r="J5" s="49"/>
      <c r="K5" s="42"/>
      <c r="L5" s="42"/>
      <c r="M5" s="42"/>
    </row>
    <row r="6" spans="1:13" s="7" customFormat="1" ht="19.5">
      <c r="A6" s="43"/>
      <c r="B6" s="44" t="s">
        <v>72</v>
      </c>
      <c r="C6" s="45" t="s">
        <v>92</v>
      </c>
      <c r="D6" s="44"/>
      <c r="E6" s="61">
        <v>219791</v>
      </c>
      <c r="F6" s="61">
        <v>67356</v>
      </c>
      <c r="G6" s="52">
        <f>F6/E6</f>
        <v>0.3064547683936103</v>
      </c>
      <c r="H6" s="65">
        <v>18469</v>
      </c>
      <c r="I6" s="53">
        <f t="shared" si="0"/>
        <v>0.2741997743333927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93</v>
      </c>
      <c r="D7" s="44"/>
      <c r="E7" s="61"/>
      <c r="F7" s="61">
        <v>58883</v>
      </c>
      <c r="G7" s="66">
        <f>F7/E6</f>
        <v>0.26790450928381965</v>
      </c>
      <c r="H7" s="65">
        <v>16011</v>
      </c>
      <c r="I7" s="53">
        <f t="shared" si="0"/>
        <v>0.27191209687006435</v>
      </c>
      <c r="J7" s="27"/>
      <c r="K7" s="28"/>
      <c r="L7" s="28"/>
      <c r="M7" s="28"/>
    </row>
    <row r="8" spans="1:13" s="7" customFormat="1" ht="19.5">
      <c r="A8" s="43"/>
      <c r="B8" s="44" t="s">
        <v>73</v>
      </c>
      <c r="C8" s="45" t="s">
        <v>94</v>
      </c>
      <c r="D8" s="44"/>
      <c r="E8" s="61">
        <v>140524</v>
      </c>
      <c r="F8" s="61">
        <v>16846</v>
      </c>
      <c r="G8" s="52">
        <f>F8/E8</f>
        <v>0.11987987817027697</v>
      </c>
      <c r="H8" s="65">
        <v>1366</v>
      </c>
      <c r="I8" s="53">
        <f t="shared" si="0"/>
        <v>0.08108749851596818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95</v>
      </c>
      <c r="D9" s="44"/>
      <c r="E9" s="61"/>
      <c r="F9" s="61">
        <v>49566</v>
      </c>
      <c r="G9" s="66">
        <f>F9/E8</f>
        <v>0.3527226665907603</v>
      </c>
      <c r="H9" s="65">
        <v>6722</v>
      </c>
      <c r="I9" s="53">
        <f t="shared" si="0"/>
        <v>0.13561715692208368</v>
      </c>
      <c r="J9" s="27"/>
      <c r="K9" s="28"/>
      <c r="L9" s="28"/>
      <c r="M9" s="28"/>
    </row>
    <row r="10" spans="1:13" s="7" customFormat="1" ht="19.5">
      <c r="A10" s="43"/>
      <c r="B10" s="44" t="s">
        <v>74</v>
      </c>
      <c r="C10" s="45" t="s">
        <v>96</v>
      </c>
      <c r="D10" s="44"/>
      <c r="E10" s="61">
        <v>196775</v>
      </c>
      <c r="F10" s="61">
        <v>110441</v>
      </c>
      <c r="G10" s="52">
        <f>F10/E10</f>
        <v>0.56125524075721</v>
      </c>
      <c r="H10" s="65">
        <v>28686</v>
      </c>
      <c r="I10" s="53">
        <f t="shared" si="0"/>
        <v>0.25974049492489204</v>
      </c>
      <c r="J10" s="27"/>
      <c r="K10" s="28"/>
      <c r="L10" s="28"/>
      <c r="M10" s="28"/>
    </row>
    <row r="11" spans="1:13" s="7" customFormat="1" ht="19.5">
      <c r="A11" s="43"/>
      <c r="B11" s="44" t="s">
        <v>75</v>
      </c>
      <c r="C11" s="45" t="s">
        <v>97</v>
      </c>
      <c r="D11" s="44"/>
      <c r="E11" s="61">
        <v>234479</v>
      </c>
      <c r="F11" s="61">
        <v>81711</v>
      </c>
      <c r="G11" s="52">
        <f>F11/E11</f>
        <v>0.34847896826581487</v>
      </c>
      <c r="H11" s="65">
        <v>22364</v>
      </c>
      <c r="I11" s="53">
        <f t="shared" si="0"/>
        <v>0.27369631995692134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98</v>
      </c>
      <c r="D12" s="44"/>
      <c r="E12" s="61"/>
      <c r="F12" s="61">
        <v>58070</v>
      </c>
      <c r="G12" s="66">
        <f>F12/E11</f>
        <v>0.2476554403592646</v>
      </c>
      <c r="H12" s="65">
        <v>15839</v>
      </c>
      <c r="I12" s="53">
        <f t="shared" si="0"/>
        <v>0.2727570173928018</v>
      </c>
      <c r="J12" s="27"/>
      <c r="K12" s="28"/>
      <c r="L12" s="28"/>
      <c r="M12" s="28"/>
    </row>
    <row r="13" spans="1:13" s="7" customFormat="1" ht="19.5">
      <c r="A13" s="46" t="s">
        <v>124</v>
      </c>
      <c r="B13" s="44" t="s">
        <v>76</v>
      </c>
      <c r="C13" s="45" t="s">
        <v>99</v>
      </c>
      <c r="D13" s="44"/>
      <c r="E13" s="61">
        <v>231345</v>
      </c>
      <c r="F13" s="61">
        <v>147970</v>
      </c>
      <c r="G13" s="66">
        <f>F13/E13</f>
        <v>0.6396075125894227</v>
      </c>
      <c r="H13" s="65">
        <v>25351</v>
      </c>
      <c r="I13" s="53">
        <f t="shared" si="0"/>
        <v>0.17132526863553424</v>
      </c>
      <c r="J13" s="27"/>
      <c r="K13" s="28"/>
      <c r="L13" s="28"/>
      <c r="M13" s="28"/>
    </row>
    <row r="14" spans="1:13" s="8" customFormat="1" ht="19.5">
      <c r="A14" s="46"/>
      <c r="B14" s="44" t="s">
        <v>77</v>
      </c>
      <c r="C14" s="45" t="s">
        <v>100</v>
      </c>
      <c r="D14" s="44"/>
      <c r="E14" s="61">
        <v>286426</v>
      </c>
      <c r="F14" s="61">
        <v>94876</v>
      </c>
      <c r="G14" s="52">
        <f>F14/E14</f>
        <v>0.33124087897048454</v>
      </c>
      <c r="H14" s="65">
        <v>46777</v>
      </c>
      <c r="I14" s="53">
        <f t="shared" si="0"/>
        <v>0.4930330115097601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121</v>
      </c>
      <c r="D15" s="44"/>
      <c r="E15" s="61"/>
      <c r="F15" s="61">
        <v>117238</v>
      </c>
      <c r="G15" s="66">
        <f>F15/E14</f>
        <v>0.40931340031980334</v>
      </c>
      <c r="H15" s="65">
        <v>62327</v>
      </c>
      <c r="I15" s="53">
        <f t="shared" si="0"/>
        <v>0.531627970453266</v>
      </c>
      <c r="J15" s="27"/>
      <c r="K15" s="27"/>
      <c r="L15" s="27"/>
      <c r="M15" s="27"/>
    </row>
    <row r="16" spans="1:13" s="8" customFormat="1" ht="19.5">
      <c r="A16" s="46"/>
      <c r="B16" s="44" t="s">
        <v>78</v>
      </c>
      <c r="C16" s="45" t="s">
        <v>101</v>
      </c>
      <c r="D16" s="44"/>
      <c r="E16" s="61">
        <v>250202</v>
      </c>
      <c r="F16" s="61">
        <v>47326</v>
      </c>
      <c r="G16" s="52">
        <f>F16/E16</f>
        <v>0.18915116585798675</v>
      </c>
      <c r="H16" s="65" t="s">
        <v>130</v>
      </c>
      <c r="I16" s="53"/>
      <c r="J16" s="27"/>
      <c r="K16" s="27"/>
      <c r="L16" s="27"/>
      <c r="M16" s="27"/>
    </row>
    <row r="17" spans="1:13" s="8" customFormat="1" ht="19.5">
      <c r="A17" s="46"/>
      <c r="B17" s="44"/>
      <c r="C17" s="45" t="s">
        <v>102</v>
      </c>
      <c r="D17" s="44"/>
      <c r="E17" s="61"/>
      <c r="F17" s="61">
        <v>144733</v>
      </c>
      <c r="G17" s="66">
        <f>F17/E16</f>
        <v>0.578464600602713</v>
      </c>
      <c r="H17" s="65">
        <v>24651</v>
      </c>
      <c r="I17" s="53">
        <f>H17/F17</f>
        <v>0.1703205212356546</v>
      </c>
      <c r="J17" s="27"/>
      <c r="K17" s="27"/>
      <c r="L17" s="27"/>
      <c r="M17" s="27"/>
    </row>
    <row r="18" spans="1:13" s="8" customFormat="1" ht="19.5">
      <c r="A18" s="46"/>
      <c r="B18" s="44" t="s">
        <v>79</v>
      </c>
      <c r="C18" s="45" t="s">
        <v>103</v>
      </c>
      <c r="D18" s="44"/>
      <c r="E18" s="61">
        <v>224712</v>
      </c>
      <c r="F18" s="61">
        <v>80465</v>
      </c>
      <c r="G18" s="52">
        <f>F18/E18</f>
        <v>0.3580805653458649</v>
      </c>
      <c r="H18" s="65">
        <v>19651</v>
      </c>
      <c r="I18" s="53">
        <f>H18/F18</f>
        <v>0.24421798297396383</v>
      </c>
      <c r="J18" s="27"/>
      <c r="K18" s="27"/>
      <c r="L18" s="27"/>
      <c r="M18" s="27"/>
    </row>
    <row r="19" spans="1:13" s="8" customFormat="1" ht="19.5">
      <c r="A19" s="48"/>
      <c r="B19" s="47"/>
      <c r="C19" s="45" t="s">
        <v>104</v>
      </c>
      <c r="D19" s="44"/>
      <c r="E19" s="61"/>
      <c r="F19" s="61">
        <v>70107</v>
      </c>
      <c r="G19" s="66">
        <f>F19/E18</f>
        <v>0.31198600875787674</v>
      </c>
      <c r="H19" s="65">
        <v>4077</v>
      </c>
      <c r="I19" s="53">
        <f>H19/F19</f>
        <v>0.05815396465402884</v>
      </c>
      <c r="J19" s="27"/>
      <c r="K19" s="27"/>
      <c r="L19" s="27"/>
      <c r="M19" s="27"/>
    </row>
    <row r="20" spans="1:13" s="8" customFormat="1" ht="19.5">
      <c r="A20" s="46"/>
      <c r="B20" s="44" t="s">
        <v>80</v>
      </c>
      <c r="C20" s="45" t="s">
        <v>105</v>
      </c>
      <c r="D20" s="44"/>
      <c r="E20" s="61">
        <v>90138</v>
      </c>
      <c r="F20" s="61">
        <v>56555</v>
      </c>
      <c r="G20" s="52">
        <f>F20/E20</f>
        <v>0.627426834409461</v>
      </c>
      <c r="H20" s="65">
        <v>7832</v>
      </c>
      <c r="I20" s="53">
        <f>H20/F20</f>
        <v>0.13848466094951817</v>
      </c>
      <c r="J20" s="27"/>
      <c r="K20" s="27"/>
      <c r="L20" s="27"/>
      <c r="M20" s="27"/>
    </row>
    <row r="21" spans="1:13" s="8" customFormat="1" ht="19.5">
      <c r="A21" s="46"/>
      <c r="B21" s="44" t="s">
        <v>81</v>
      </c>
      <c r="C21" s="45" t="s">
        <v>106</v>
      </c>
      <c r="D21" s="44"/>
      <c r="E21" s="61">
        <v>136165</v>
      </c>
      <c r="F21" s="61">
        <v>48156</v>
      </c>
      <c r="G21" s="52">
        <f>F21/E21</f>
        <v>0.3536591635148533</v>
      </c>
      <c r="H21" s="65">
        <v>4609</v>
      </c>
      <c r="I21" s="53">
        <f>H21/F21</f>
        <v>0.0957097765595149</v>
      </c>
      <c r="J21" s="27"/>
      <c r="K21" s="27"/>
      <c r="L21" s="27"/>
      <c r="M21" s="27"/>
    </row>
    <row r="22" spans="1:13" s="8" customFormat="1" ht="19.5">
      <c r="A22" s="46"/>
      <c r="B22" s="44"/>
      <c r="C22" s="45" t="s">
        <v>107</v>
      </c>
      <c r="D22" s="44"/>
      <c r="E22" s="61"/>
      <c r="F22" s="61">
        <v>44651</v>
      </c>
      <c r="G22" s="66">
        <f>F22/E21</f>
        <v>0.32791833437373774</v>
      </c>
      <c r="H22" s="65">
        <v>12359</v>
      </c>
      <c r="I22" s="53">
        <f aca="true" t="shared" si="1" ref="I22:I38">H22/F22</f>
        <v>0.2767911133009339</v>
      </c>
      <c r="J22" s="27"/>
      <c r="K22" s="27"/>
      <c r="L22" s="27"/>
      <c r="M22" s="27"/>
    </row>
    <row r="23" spans="1:13" s="8" customFormat="1" ht="19.5">
      <c r="A23" s="46"/>
      <c r="B23" s="44" t="s">
        <v>82</v>
      </c>
      <c r="C23" s="45" t="s">
        <v>108</v>
      </c>
      <c r="D23" s="44"/>
      <c r="E23" s="61">
        <v>108629</v>
      </c>
      <c r="F23" s="61">
        <v>64668</v>
      </c>
      <c r="G23" s="52">
        <f>F23/E23</f>
        <v>0.5953106444871995</v>
      </c>
      <c r="H23" s="65">
        <v>10226</v>
      </c>
      <c r="I23" s="53">
        <f t="shared" si="1"/>
        <v>0.15813076019051153</v>
      </c>
      <c r="J23" s="27"/>
      <c r="K23" s="27"/>
      <c r="L23" s="27"/>
      <c r="M23" s="27"/>
    </row>
    <row r="24" spans="1:13" s="8" customFormat="1" ht="19.5">
      <c r="A24" s="46"/>
      <c r="B24" s="44" t="s">
        <v>83</v>
      </c>
      <c r="C24" s="45" t="s">
        <v>109</v>
      </c>
      <c r="D24" s="44"/>
      <c r="E24" s="61">
        <v>130675</v>
      </c>
      <c r="F24" s="61">
        <v>92442</v>
      </c>
      <c r="G24" s="52">
        <f>F24/E24</f>
        <v>0.7074191696958102</v>
      </c>
      <c r="H24" s="65">
        <v>16423</v>
      </c>
      <c r="I24" s="53">
        <f t="shared" si="1"/>
        <v>0.17765734190086757</v>
      </c>
      <c r="J24" s="27"/>
      <c r="K24" s="27"/>
      <c r="L24" s="27"/>
      <c r="M24" s="27"/>
    </row>
    <row r="25" spans="1:13" s="7" customFormat="1" ht="19.5">
      <c r="A25" s="46" t="s">
        <v>84</v>
      </c>
      <c r="B25" s="44" t="s">
        <v>85</v>
      </c>
      <c r="C25" s="45" t="s">
        <v>110</v>
      </c>
      <c r="D25" s="44"/>
      <c r="E25" s="61">
        <v>341200</v>
      </c>
      <c r="F25" s="61">
        <v>111675</v>
      </c>
      <c r="G25" s="52">
        <f>F25/E25</f>
        <v>0.3273007033997655</v>
      </c>
      <c r="H25" s="65">
        <v>24349</v>
      </c>
      <c r="I25" s="53">
        <f t="shared" si="1"/>
        <v>0.21803447503917617</v>
      </c>
      <c r="J25" s="27"/>
      <c r="K25" s="28"/>
      <c r="L25" s="28"/>
      <c r="M25" s="28"/>
    </row>
    <row r="26" spans="1:13" s="7" customFormat="1" ht="19.5">
      <c r="A26" s="46"/>
      <c r="B26" s="44"/>
      <c r="C26" s="45" t="s">
        <v>111</v>
      </c>
      <c r="D26" s="44"/>
      <c r="E26" s="61"/>
      <c r="F26" s="61">
        <v>120940</v>
      </c>
      <c r="G26" s="66">
        <f>F26/E25</f>
        <v>0.3544548651817116</v>
      </c>
      <c r="H26" s="65">
        <v>24198</v>
      </c>
      <c r="I26" s="53">
        <f t="shared" si="1"/>
        <v>0.20008268562923764</v>
      </c>
      <c r="J26" s="27"/>
      <c r="K26" s="28"/>
      <c r="L26" s="28"/>
      <c r="M26" s="28"/>
    </row>
    <row r="27" spans="1:13" s="7" customFormat="1" ht="19.5">
      <c r="A27" s="46"/>
      <c r="B27" s="44" t="s">
        <v>86</v>
      </c>
      <c r="C27" s="45" t="s">
        <v>112</v>
      </c>
      <c r="D27" s="44"/>
      <c r="E27" s="61">
        <v>360627</v>
      </c>
      <c r="F27" s="61">
        <v>238808</v>
      </c>
      <c r="G27" s="52">
        <f aca="true" t="shared" si="2" ref="G27:G33">F27/E27</f>
        <v>0.66220222002235</v>
      </c>
      <c r="H27" s="65">
        <v>60814</v>
      </c>
      <c r="I27" s="53">
        <f t="shared" si="1"/>
        <v>0.25465646042008644</v>
      </c>
      <c r="J27" s="27"/>
      <c r="K27" s="28"/>
      <c r="L27" s="28"/>
      <c r="M27" s="28"/>
    </row>
    <row r="28" spans="1:13" s="8" customFormat="1" ht="19.5">
      <c r="A28" s="46" t="s">
        <v>1</v>
      </c>
      <c r="B28" s="44"/>
      <c r="C28" s="45" t="s">
        <v>113</v>
      </c>
      <c r="D28" s="44"/>
      <c r="E28" s="61">
        <v>149056</v>
      </c>
      <c r="F28" s="61">
        <v>104662</v>
      </c>
      <c r="G28" s="52">
        <f t="shared" si="2"/>
        <v>0.7021656290253327</v>
      </c>
      <c r="H28" s="65">
        <v>20528</v>
      </c>
      <c r="I28" s="53">
        <f t="shared" si="1"/>
        <v>0.19613613345817965</v>
      </c>
      <c r="J28" s="27"/>
      <c r="K28" s="27"/>
      <c r="L28" s="27"/>
      <c r="M28" s="27"/>
    </row>
    <row r="29" spans="1:13" s="7" customFormat="1" ht="19.5">
      <c r="A29" s="46" t="s">
        <v>2</v>
      </c>
      <c r="B29" s="44"/>
      <c r="C29" s="45" t="s">
        <v>114</v>
      </c>
      <c r="D29" s="44"/>
      <c r="E29" s="61">
        <v>170476</v>
      </c>
      <c r="F29" s="61">
        <v>114057</v>
      </c>
      <c r="G29" s="66">
        <f t="shared" si="2"/>
        <v>0.6690501888828926</v>
      </c>
      <c r="H29" s="65">
        <v>29223</v>
      </c>
      <c r="I29" s="53">
        <f t="shared" si="1"/>
        <v>0.25621399826402586</v>
      </c>
      <c r="J29" s="27"/>
      <c r="K29" s="28"/>
      <c r="L29" s="28"/>
      <c r="M29" s="28"/>
    </row>
    <row r="30" spans="1:13" s="7" customFormat="1" ht="19.5">
      <c r="A30" s="46" t="s">
        <v>87</v>
      </c>
      <c r="B30" s="44" t="s">
        <v>85</v>
      </c>
      <c r="C30" s="45" t="s">
        <v>115</v>
      </c>
      <c r="D30" s="44"/>
      <c r="E30" s="61">
        <v>67451</v>
      </c>
      <c r="F30" s="61">
        <v>45867</v>
      </c>
      <c r="G30" s="52">
        <f t="shared" si="2"/>
        <v>0.6800047441846674</v>
      </c>
      <c r="H30" s="65">
        <v>11926</v>
      </c>
      <c r="I30" s="53">
        <f t="shared" si="1"/>
        <v>0.2600126452569385</v>
      </c>
      <c r="J30" s="27"/>
      <c r="K30" s="28"/>
      <c r="L30" s="28"/>
      <c r="M30" s="28"/>
    </row>
    <row r="31" spans="1:13" s="7" customFormat="1" ht="19.5">
      <c r="A31" s="46"/>
      <c r="B31" s="44" t="s">
        <v>86</v>
      </c>
      <c r="C31" s="45" t="s">
        <v>116</v>
      </c>
      <c r="D31" s="44"/>
      <c r="E31" s="61">
        <v>110953</v>
      </c>
      <c r="F31" s="61">
        <v>57242</v>
      </c>
      <c r="G31" s="52">
        <f t="shared" si="2"/>
        <v>0.5159121429794598</v>
      </c>
      <c r="H31" s="65">
        <v>10488</v>
      </c>
      <c r="I31" s="53">
        <f t="shared" si="1"/>
        <v>0.18322210963977498</v>
      </c>
      <c r="J31" s="27"/>
      <c r="K31" s="28"/>
      <c r="L31" s="28"/>
      <c r="M31" s="28"/>
    </row>
    <row r="32" spans="1:13" s="7" customFormat="1" ht="19.5">
      <c r="A32" s="46" t="s">
        <v>88</v>
      </c>
      <c r="B32" s="44" t="s">
        <v>129</v>
      </c>
      <c r="C32" s="45" t="s">
        <v>117</v>
      </c>
      <c r="D32" s="44"/>
      <c r="E32" s="61">
        <v>400656</v>
      </c>
      <c r="F32" s="61">
        <v>295419</v>
      </c>
      <c r="G32" s="52">
        <f t="shared" si="2"/>
        <v>0.7373382652449982</v>
      </c>
      <c r="H32" s="65">
        <v>80182</v>
      </c>
      <c r="I32" s="53">
        <f t="shared" si="1"/>
        <v>0.2714178844285574</v>
      </c>
      <c r="J32" s="27"/>
      <c r="K32" s="28"/>
      <c r="L32" s="28"/>
      <c r="M32" s="28"/>
    </row>
    <row r="33" spans="1:13" s="7" customFormat="1" ht="19.5">
      <c r="A33" s="46"/>
      <c r="B33" s="44" t="s">
        <v>89</v>
      </c>
      <c r="C33" s="40" t="s">
        <v>118</v>
      </c>
      <c r="D33" s="40"/>
      <c r="E33" s="61">
        <v>132430</v>
      </c>
      <c r="F33" s="61">
        <v>78209</v>
      </c>
      <c r="G33" s="52">
        <f t="shared" si="2"/>
        <v>0.59056860228045</v>
      </c>
      <c r="H33" s="65">
        <v>15253</v>
      </c>
      <c r="I33" s="53">
        <f t="shared" si="1"/>
        <v>0.19502870513623752</v>
      </c>
      <c r="J33" s="27"/>
      <c r="K33" s="28"/>
      <c r="L33" s="28"/>
      <c r="M33" s="28"/>
    </row>
    <row r="34" spans="1:13" s="7" customFormat="1" ht="19.5">
      <c r="A34" s="46"/>
      <c r="B34" s="44" t="s">
        <v>90</v>
      </c>
      <c r="C34" s="45" t="s">
        <v>119</v>
      </c>
      <c r="D34" s="44"/>
      <c r="E34" s="61">
        <v>188134</v>
      </c>
      <c r="F34" s="61">
        <v>106591</v>
      </c>
      <c r="G34" s="66">
        <f>F34/E34</f>
        <v>0.5665695727513368</v>
      </c>
      <c r="H34" s="65">
        <v>22929</v>
      </c>
      <c r="I34" s="53">
        <f t="shared" si="1"/>
        <v>0.21511197005375687</v>
      </c>
      <c r="J34" s="27"/>
      <c r="K34" s="28"/>
      <c r="L34" s="28"/>
      <c r="M34" s="28"/>
    </row>
    <row r="35" spans="1:13" s="7" customFormat="1" ht="19.5">
      <c r="A35" s="46"/>
      <c r="B35" s="44" t="s">
        <v>91</v>
      </c>
      <c r="C35" s="45" t="s">
        <v>120</v>
      </c>
      <c r="D35" s="44"/>
      <c r="E35" s="61">
        <v>162082</v>
      </c>
      <c r="F35" s="61">
        <v>58497</v>
      </c>
      <c r="G35" s="66">
        <f>F35/E35</f>
        <v>0.3609099097987438</v>
      </c>
      <c r="H35" s="65">
        <v>17548</v>
      </c>
      <c r="I35" s="53">
        <f t="shared" si="1"/>
        <v>0.29998119561686926</v>
      </c>
      <c r="J35" s="27"/>
      <c r="K35" s="28"/>
      <c r="L35" s="28"/>
      <c r="M35" s="28"/>
    </row>
    <row r="36" spans="1:13" s="7" customFormat="1" ht="19.5">
      <c r="A36" s="46"/>
      <c r="B36" s="44"/>
      <c r="C36" s="45" t="s">
        <v>18</v>
      </c>
      <c r="D36" s="44"/>
      <c r="E36" s="61"/>
      <c r="F36" s="61">
        <v>44479</v>
      </c>
      <c r="G36" s="66">
        <f>F36/E35</f>
        <v>0.2744228230155107</v>
      </c>
      <c r="H36" s="65">
        <v>7612</v>
      </c>
      <c r="I36" s="53">
        <f t="shared" si="1"/>
        <v>0.17113694102835045</v>
      </c>
      <c r="J36" s="27"/>
      <c r="K36" s="28"/>
      <c r="L36" s="28"/>
      <c r="M36" s="28"/>
    </row>
    <row r="37" spans="1:13" s="7" customFormat="1" ht="19.5">
      <c r="A37" s="46" t="s">
        <v>3</v>
      </c>
      <c r="B37" s="44"/>
      <c r="C37" s="45" t="s">
        <v>19</v>
      </c>
      <c r="D37" s="44"/>
      <c r="E37" s="61">
        <v>174398</v>
      </c>
      <c r="F37" s="61">
        <v>79257</v>
      </c>
      <c r="G37" s="52">
        <f aca="true" t="shared" si="3" ref="G37:G49">F37/E37</f>
        <v>0.4544604869321896</v>
      </c>
      <c r="H37" s="65">
        <v>13087</v>
      </c>
      <c r="I37" s="53">
        <f t="shared" si="1"/>
        <v>0.16512106186204373</v>
      </c>
      <c r="J37" s="27"/>
      <c r="K37" s="28"/>
      <c r="L37" s="28"/>
      <c r="M37" s="28"/>
    </row>
    <row r="38" spans="1:13" s="7" customFormat="1" ht="19.5">
      <c r="A38" s="46" t="s">
        <v>20</v>
      </c>
      <c r="B38" s="44" t="s">
        <v>21</v>
      </c>
      <c r="C38" s="45" t="s">
        <v>22</v>
      </c>
      <c r="D38" s="44"/>
      <c r="E38" s="61">
        <v>197415</v>
      </c>
      <c r="F38" s="61">
        <v>104644</v>
      </c>
      <c r="G38" s="52">
        <f t="shared" si="3"/>
        <v>0.5300711698705772</v>
      </c>
      <c r="H38" s="65">
        <v>22050</v>
      </c>
      <c r="I38" s="53">
        <f t="shared" si="1"/>
        <v>0.21071442223156608</v>
      </c>
      <c r="J38" s="27"/>
      <c r="K38" s="28"/>
      <c r="L38" s="28"/>
      <c r="M38" s="28"/>
    </row>
    <row r="39" spans="1:13" s="7" customFormat="1" ht="19.5">
      <c r="A39" s="44"/>
      <c r="B39" s="44" t="s">
        <v>122</v>
      </c>
      <c r="C39" s="45" t="s">
        <v>23</v>
      </c>
      <c r="D39" s="44"/>
      <c r="E39" s="61">
        <v>174888</v>
      </c>
      <c r="F39" s="61">
        <v>83743</v>
      </c>
      <c r="G39" s="66">
        <f t="shared" si="3"/>
        <v>0.4788378848177119</v>
      </c>
      <c r="H39" s="65">
        <v>16692</v>
      </c>
      <c r="I39" s="53">
        <f aca="true" t="shared" si="4" ref="I39:I49">H39/F39</f>
        <v>0.19932412261323335</v>
      </c>
      <c r="J39" s="27"/>
      <c r="K39" s="28"/>
      <c r="L39" s="28"/>
      <c r="M39" s="28"/>
    </row>
    <row r="40" spans="1:13" s="7" customFormat="1" ht="19.5">
      <c r="A40" s="44" t="s">
        <v>24</v>
      </c>
      <c r="B40" s="44" t="s">
        <v>25</v>
      </c>
      <c r="C40" s="45" t="s">
        <v>26</v>
      </c>
      <c r="D40" s="44"/>
      <c r="E40" s="61">
        <v>139756</v>
      </c>
      <c r="F40" s="61">
        <v>78208</v>
      </c>
      <c r="G40" s="52">
        <f t="shared" si="3"/>
        <v>0.5596038810498297</v>
      </c>
      <c r="H40" s="65">
        <v>6834</v>
      </c>
      <c r="I40" s="53">
        <f t="shared" si="4"/>
        <v>0.08738236497545009</v>
      </c>
      <c r="J40" s="27"/>
      <c r="K40" s="28"/>
      <c r="L40" s="28"/>
      <c r="M40" s="28"/>
    </row>
    <row r="41" spans="1:15" s="6" customFormat="1" ht="19.5">
      <c r="A41" s="44"/>
      <c r="B41" s="44" t="s">
        <v>27</v>
      </c>
      <c r="C41" s="45" t="s">
        <v>28</v>
      </c>
      <c r="D41" s="44"/>
      <c r="E41" s="61">
        <v>95245</v>
      </c>
      <c r="F41" s="61">
        <v>34362</v>
      </c>
      <c r="G41" s="52">
        <f t="shared" si="3"/>
        <v>0.3607748438238228</v>
      </c>
      <c r="H41" s="64">
        <v>2795</v>
      </c>
      <c r="I41" s="53">
        <f t="shared" si="4"/>
        <v>0.08133985216227228</v>
      </c>
      <c r="J41" s="27"/>
      <c r="K41" s="28"/>
      <c r="L41" s="28"/>
      <c r="M41" s="28"/>
      <c r="N41" s="7"/>
      <c r="O41" s="7"/>
    </row>
    <row r="42" spans="1:15" s="80" customFormat="1" ht="19.5">
      <c r="A42" s="44" t="s">
        <v>4</v>
      </c>
      <c r="B42" s="44"/>
      <c r="C42" s="45" t="s">
        <v>29</v>
      </c>
      <c r="D42" s="44"/>
      <c r="E42" s="61">
        <v>97018</v>
      </c>
      <c r="F42" s="61">
        <v>54956</v>
      </c>
      <c r="G42" s="79">
        <f t="shared" si="3"/>
        <v>0.5664515863035725</v>
      </c>
      <c r="H42" s="64">
        <v>18193</v>
      </c>
      <c r="I42" s="53">
        <f t="shared" si="4"/>
        <v>0.33104665550622314</v>
      </c>
      <c r="J42" s="27"/>
      <c r="K42" s="28"/>
      <c r="L42" s="28"/>
      <c r="M42" s="28"/>
      <c r="N42" s="7"/>
      <c r="O42" s="7"/>
    </row>
    <row r="43" spans="1:15" s="6" customFormat="1" ht="19.5">
      <c r="A43" s="44" t="s">
        <v>30</v>
      </c>
      <c r="B43" s="44" t="s">
        <v>31</v>
      </c>
      <c r="C43" s="45" t="s">
        <v>32</v>
      </c>
      <c r="D43" s="44"/>
      <c r="E43" s="61">
        <v>82465</v>
      </c>
      <c r="F43" s="61">
        <v>33537</v>
      </c>
      <c r="G43" s="52">
        <f t="shared" si="3"/>
        <v>0.4066816225065179</v>
      </c>
      <c r="H43" s="64">
        <v>10801</v>
      </c>
      <c r="I43" s="53">
        <f t="shared" si="4"/>
        <v>0.3220621999582551</v>
      </c>
      <c r="J43" s="27"/>
      <c r="K43" s="28"/>
      <c r="L43" s="28"/>
      <c r="M43" s="28"/>
      <c r="N43" s="7"/>
      <c r="O43" s="7"/>
    </row>
    <row r="44" spans="1:15" s="6" customFormat="1" ht="19.5">
      <c r="A44" s="44"/>
      <c r="B44" s="44" t="s">
        <v>33</v>
      </c>
      <c r="C44" s="45" t="s">
        <v>34</v>
      </c>
      <c r="D44" s="44"/>
      <c r="E44" s="61">
        <v>97211</v>
      </c>
      <c r="F44" s="61">
        <v>39214</v>
      </c>
      <c r="G44" s="52">
        <f t="shared" si="3"/>
        <v>0.40339056279639135</v>
      </c>
      <c r="H44" s="64">
        <v>12605</v>
      </c>
      <c r="I44" s="53">
        <f t="shared" si="4"/>
        <v>0.321441321976845</v>
      </c>
      <c r="J44" s="27"/>
      <c r="K44" s="28"/>
      <c r="L44" s="28"/>
      <c r="M44" s="28"/>
      <c r="N44" s="7"/>
      <c r="O44" s="7"/>
    </row>
    <row r="45" spans="1:15" s="80" customFormat="1" ht="19.5">
      <c r="A45" s="44" t="s">
        <v>35</v>
      </c>
      <c r="B45" s="44" t="s">
        <v>127</v>
      </c>
      <c r="C45" s="45" t="s">
        <v>36</v>
      </c>
      <c r="D45" s="44"/>
      <c r="E45" s="61">
        <v>146358</v>
      </c>
      <c r="F45" s="61">
        <v>105552</v>
      </c>
      <c r="G45" s="79">
        <f t="shared" si="3"/>
        <v>0.7211905054728815</v>
      </c>
      <c r="H45" s="64">
        <v>25420</v>
      </c>
      <c r="I45" s="53">
        <f t="shared" si="4"/>
        <v>0.240829164771866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128</v>
      </c>
      <c r="C46" s="45" t="s">
        <v>37</v>
      </c>
      <c r="D46" s="44"/>
      <c r="E46" s="61">
        <v>130294</v>
      </c>
      <c r="F46" s="61">
        <v>97619</v>
      </c>
      <c r="G46" s="79">
        <f t="shared" si="3"/>
        <v>0.7492209925245982</v>
      </c>
      <c r="H46" s="64">
        <v>25076</v>
      </c>
      <c r="I46" s="53">
        <f t="shared" si="4"/>
        <v>0.2568762228664502</v>
      </c>
      <c r="J46" s="27"/>
      <c r="K46" s="28"/>
      <c r="L46" s="28"/>
      <c r="M46" s="28"/>
      <c r="N46" s="7"/>
      <c r="O46" s="7"/>
    </row>
    <row r="47" spans="1:15" s="80" customFormat="1" ht="19.5">
      <c r="A47" s="44"/>
      <c r="B47" s="44" t="s">
        <v>38</v>
      </c>
      <c r="C47" s="45" t="s">
        <v>39</v>
      </c>
      <c r="D47" s="44"/>
      <c r="E47" s="61">
        <v>208507</v>
      </c>
      <c r="F47" s="61">
        <v>140609</v>
      </c>
      <c r="G47" s="79">
        <f t="shared" si="3"/>
        <v>0.6743610526265306</v>
      </c>
      <c r="H47" s="64">
        <v>49889</v>
      </c>
      <c r="I47" s="53">
        <f t="shared" si="4"/>
        <v>0.3548065913277244</v>
      </c>
      <c r="J47" s="27"/>
      <c r="K47" s="28"/>
      <c r="L47" s="28"/>
      <c r="M47" s="28"/>
      <c r="N47" s="7"/>
      <c r="O47" s="7"/>
    </row>
    <row r="48" spans="1:15" s="81" customFormat="1" ht="19.5">
      <c r="A48" s="44"/>
      <c r="B48" s="44" t="s">
        <v>40</v>
      </c>
      <c r="C48" s="45" t="s">
        <v>41</v>
      </c>
      <c r="D48" s="44"/>
      <c r="E48" s="61">
        <v>171243</v>
      </c>
      <c r="F48" s="62">
        <v>76702</v>
      </c>
      <c r="G48" s="79">
        <f t="shared" si="3"/>
        <v>0.44791319937165314</v>
      </c>
      <c r="H48" s="64">
        <v>16334</v>
      </c>
      <c r="I48" s="53">
        <f t="shared" si="4"/>
        <v>0.21295402988188053</v>
      </c>
      <c r="J48" s="27"/>
      <c r="K48" s="28"/>
      <c r="L48" s="28"/>
      <c r="M48" s="28"/>
      <c r="N48" s="7"/>
      <c r="O48" s="7"/>
    </row>
    <row r="49" spans="1:15" s="6" customFormat="1" ht="19.5">
      <c r="A49" s="44" t="s">
        <v>42</v>
      </c>
      <c r="B49" s="44" t="s">
        <v>125</v>
      </c>
      <c r="C49" s="45" t="s">
        <v>43</v>
      </c>
      <c r="D49" s="44"/>
      <c r="E49" s="61">
        <v>348727</v>
      </c>
      <c r="F49" s="61">
        <v>198688</v>
      </c>
      <c r="G49" s="52">
        <f t="shared" si="3"/>
        <v>0.5697522704006286</v>
      </c>
      <c r="H49" s="64">
        <v>23400</v>
      </c>
      <c r="I49" s="53">
        <f t="shared" si="4"/>
        <v>0.11777258817845064</v>
      </c>
      <c r="J49" s="27"/>
      <c r="K49" s="28"/>
      <c r="L49" s="28"/>
      <c r="M49" s="28"/>
      <c r="N49" s="7"/>
      <c r="O49" s="7"/>
    </row>
    <row r="50" spans="1:15" s="6" customFormat="1" ht="19.5">
      <c r="A50" s="44"/>
      <c r="B50" s="44"/>
      <c r="C50" s="45" t="s">
        <v>44</v>
      </c>
      <c r="D50" s="44"/>
      <c r="E50" s="61"/>
      <c r="F50" s="61">
        <v>38152</v>
      </c>
      <c r="G50" s="52">
        <f>F50/E49</f>
        <v>0.10940363092046214</v>
      </c>
      <c r="H50" s="64" t="s">
        <v>130</v>
      </c>
      <c r="I50" s="53"/>
      <c r="J50" s="49"/>
      <c r="K50" s="42"/>
      <c r="L50" s="42"/>
      <c r="M50" s="42"/>
      <c r="N50" s="7"/>
      <c r="O50" s="7"/>
    </row>
    <row r="51" spans="1:13" s="6" customFormat="1" ht="19.5">
      <c r="A51" s="44"/>
      <c r="B51" s="44" t="s">
        <v>126</v>
      </c>
      <c r="C51" s="45" t="s">
        <v>45</v>
      </c>
      <c r="D51" s="44"/>
      <c r="E51" s="61">
        <v>249899</v>
      </c>
      <c r="F51" s="61">
        <v>139307</v>
      </c>
      <c r="G51" s="52">
        <f>F51/E51</f>
        <v>0.5574532110972833</v>
      </c>
      <c r="H51" s="64">
        <v>16013</v>
      </c>
      <c r="I51" s="53">
        <f>H51/F51</f>
        <v>0.11494756185977732</v>
      </c>
      <c r="J51" s="49"/>
      <c r="K51" s="42"/>
      <c r="L51" s="42"/>
      <c r="M51" s="42"/>
    </row>
    <row r="52" spans="1:13" s="6" customFormat="1" ht="19.5">
      <c r="A52" s="44"/>
      <c r="B52" s="44"/>
      <c r="C52" s="45" t="s">
        <v>46</v>
      </c>
      <c r="D52" s="44"/>
      <c r="E52" s="61"/>
      <c r="F52" s="61">
        <v>18054</v>
      </c>
      <c r="G52" s="52">
        <f>F52/E51</f>
        <v>0.07224518705557045</v>
      </c>
      <c r="H52" s="64" t="s">
        <v>130</v>
      </c>
      <c r="I52" s="53"/>
      <c r="J52" s="49"/>
      <c r="K52" s="42"/>
      <c r="L52" s="42"/>
      <c r="M52" s="42"/>
    </row>
    <row r="53" spans="1:13" s="6" customFormat="1" ht="19.5">
      <c r="A53" s="44"/>
      <c r="B53" s="44" t="s">
        <v>47</v>
      </c>
      <c r="C53" s="45" t="s">
        <v>48</v>
      </c>
      <c r="D53" s="44"/>
      <c r="E53" s="61">
        <v>180570</v>
      </c>
      <c r="F53" s="61">
        <v>93526</v>
      </c>
      <c r="G53" s="52">
        <f aca="true" t="shared" si="5" ref="G53:G59">F53/E53</f>
        <v>0.517948717948718</v>
      </c>
      <c r="H53" s="64" t="s">
        <v>130</v>
      </c>
      <c r="I53" s="53"/>
      <c r="J53" s="49"/>
      <c r="K53" s="42"/>
      <c r="L53" s="42"/>
      <c r="M53" s="42"/>
    </row>
    <row r="54" spans="1:13" s="6" customFormat="1" ht="19.5">
      <c r="A54" s="44"/>
      <c r="B54" s="44" t="s">
        <v>49</v>
      </c>
      <c r="C54" s="45" t="s">
        <v>50</v>
      </c>
      <c r="D54" s="44"/>
      <c r="E54" s="61">
        <v>267392</v>
      </c>
      <c r="F54" s="61">
        <v>165093</v>
      </c>
      <c r="G54" s="66">
        <f t="shared" si="5"/>
        <v>0.6174193693154619</v>
      </c>
      <c r="H54" s="64">
        <v>22800</v>
      </c>
      <c r="I54" s="53">
        <f>H54/F54</f>
        <v>0.13810397775799096</v>
      </c>
      <c r="J54" s="49"/>
      <c r="K54" s="42"/>
      <c r="L54" s="42"/>
      <c r="M54" s="42"/>
    </row>
    <row r="55" spans="1:13" s="6" customFormat="1" ht="19.5">
      <c r="A55" s="44" t="s">
        <v>51</v>
      </c>
      <c r="B55" s="44" t="s">
        <v>52</v>
      </c>
      <c r="C55" s="45" t="s">
        <v>53</v>
      </c>
      <c r="D55" s="44"/>
      <c r="E55" s="61">
        <v>168027</v>
      </c>
      <c r="F55" s="62">
        <v>91411</v>
      </c>
      <c r="G55" s="52">
        <f t="shared" si="5"/>
        <v>0.5440256625423295</v>
      </c>
      <c r="H55" s="64">
        <v>18454</v>
      </c>
      <c r="I55" s="53">
        <f>H55/F55</f>
        <v>0.20187942370174267</v>
      </c>
      <c r="J55" s="49"/>
      <c r="K55" s="42"/>
      <c r="L55" s="42"/>
      <c r="M55" s="42"/>
    </row>
    <row r="56" spans="1:13" s="6" customFormat="1" ht="19.5">
      <c r="A56" s="44"/>
      <c r="B56" s="44" t="s">
        <v>54</v>
      </c>
      <c r="C56" s="45" t="s">
        <v>55</v>
      </c>
      <c r="D56" s="44"/>
      <c r="E56" s="61">
        <v>112907</v>
      </c>
      <c r="F56" s="62">
        <v>54276</v>
      </c>
      <c r="G56" s="52">
        <f t="shared" si="5"/>
        <v>0.4807142161247753</v>
      </c>
      <c r="H56" s="64">
        <v>10793</v>
      </c>
      <c r="I56" s="53">
        <f>H56/F56</f>
        <v>0.19885400545360749</v>
      </c>
      <c r="J56" s="49"/>
      <c r="K56" s="42"/>
      <c r="L56" s="42"/>
      <c r="M56" s="42"/>
    </row>
    <row r="57" spans="1:13" s="6" customFormat="1" ht="19.5">
      <c r="A57" s="44" t="s">
        <v>56</v>
      </c>
      <c r="B57" s="44" t="s">
        <v>57</v>
      </c>
      <c r="C57" s="45" t="s">
        <v>58</v>
      </c>
      <c r="D57" s="44"/>
      <c r="E57" s="61">
        <v>18478</v>
      </c>
      <c r="F57" s="62">
        <v>5999</v>
      </c>
      <c r="G57" s="52">
        <f t="shared" si="5"/>
        <v>0.3246563480896201</v>
      </c>
      <c r="H57" s="64" t="s">
        <v>130</v>
      </c>
      <c r="I57" s="53"/>
      <c r="J57" s="49"/>
      <c r="K57" s="42"/>
      <c r="L57" s="42"/>
      <c r="M57" s="42"/>
    </row>
    <row r="58" spans="1:13" s="7" customFormat="1" ht="19.5">
      <c r="A58" s="44"/>
      <c r="B58" s="44" t="s">
        <v>123</v>
      </c>
      <c r="C58" s="45" t="s">
        <v>58</v>
      </c>
      <c r="D58" s="44"/>
      <c r="E58" s="61">
        <v>14753</v>
      </c>
      <c r="F58" s="62">
        <v>3753</v>
      </c>
      <c r="G58" s="52">
        <f t="shared" si="5"/>
        <v>0.25438893784315053</v>
      </c>
      <c r="H58" s="64" t="s">
        <v>130</v>
      </c>
      <c r="I58" s="53"/>
      <c r="J58" s="27"/>
      <c r="K58" s="28"/>
      <c r="L58" s="28"/>
      <c r="M58" s="28"/>
    </row>
    <row r="59" spans="1:13" s="6" customFormat="1" ht="19.5">
      <c r="A59" s="44"/>
      <c r="B59" s="44" t="s">
        <v>59</v>
      </c>
      <c r="C59" s="45" t="s">
        <v>60</v>
      </c>
      <c r="D59" s="44"/>
      <c r="E59" s="61">
        <v>48111</v>
      </c>
      <c r="F59" s="62">
        <v>23347</v>
      </c>
      <c r="G59" s="52">
        <f t="shared" si="5"/>
        <v>0.48527363804535345</v>
      </c>
      <c r="H59" s="64">
        <v>161</v>
      </c>
      <c r="I59" s="53">
        <f>H59/F59</f>
        <v>0.006895960937165374</v>
      </c>
      <c r="J59" s="49"/>
      <c r="K59" s="42"/>
      <c r="L59" s="42"/>
      <c r="M59" s="42"/>
    </row>
    <row r="60" spans="1:13" s="6" customFormat="1" ht="19.5">
      <c r="A60" s="44" t="s">
        <v>5</v>
      </c>
      <c r="B60" s="44"/>
      <c r="C60" s="45" t="s">
        <v>61</v>
      </c>
      <c r="D60" s="44"/>
      <c r="E60" s="61">
        <v>159031</v>
      </c>
      <c r="F60" s="62">
        <v>76108</v>
      </c>
      <c r="G60" s="52">
        <f aca="true" t="shared" si="6" ref="G60:G65">F60/E60</f>
        <v>0.4785733599109608</v>
      </c>
      <c r="H60" s="64">
        <v>10883</v>
      </c>
      <c r="I60" s="53">
        <f>H60/F60</f>
        <v>0.14299416618489516</v>
      </c>
      <c r="J60" s="49"/>
      <c r="K60" s="42"/>
      <c r="L60" s="42"/>
      <c r="M60" s="42"/>
    </row>
    <row r="61" spans="1:13" s="6" customFormat="1" ht="19.5">
      <c r="A61" s="44" t="s">
        <v>62</v>
      </c>
      <c r="B61" s="44" t="s">
        <v>63</v>
      </c>
      <c r="C61" s="45" t="s">
        <v>64</v>
      </c>
      <c r="D61" s="44"/>
      <c r="E61" s="61">
        <v>83212</v>
      </c>
      <c r="F61" s="62">
        <v>49272</v>
      </c>
      <c r="G61" s="52">
        <f t="shared" si="6"/>
        <v>0.5921261356535115</v>
      </c>
      <c r="H61" s="64">
        <v>306</v>
      </c>
      <c r="I61" s="53">
        <f>H61/F61</f>
        <v>0.0062104237700925475</v>
      </c>
      <c r="J61" s="49"/>
      <c r="K61" s="42"/>
      <c r="L61" s="42"/>
      <c r="M61" s="42"/>
    </row>
    <row r="62" spans="1:18" s="6" customFormat="1" ht="19.5">
      <c r="A62" s="44"/>
      <c r="B62" s="44" t="s">
        <v>65</v>
      </c>
      <c r="C62" s="45" t="s">
        <v>66</v>
      </c>
      <c r="D62" s="44"/>
      <c r="E62" s="61">
        <v>39439</v>
      </c>
      <c r="F62" s="61">
        <v>13940</v>
      </c>
      <c r="G62" s="52">
        <f t="shared" si="6"/>
        <v>0.3534572377595781</v>
      </c>
      <c r="H62" s="64" t="s">
        <v>130</v>
      </c>
      <c r="I62" s="53"/>
      <c r="J62" s="42"/>
      <c r="K62" s="49"/>
      <c r="L62" s="42"/>
      <c r="M62" s="49"/>
      <c r="N62" s="42"/>
      <c r="O62" s="49"/>
      <c r="P62" s="42"/>
      <c r="Q62" s="28"/>
      <c r="R62" s="28"/>
    </row>
    <row r="63" spans="1:18" s="80" customFormat="1" ht="19.5">
      <c r="A63" s="44" t="s">
        <v>67</v>
      </c>
      <c r="B63" s="44"/>
      <c r="C63" s="45" t="s">
        <v>6</v>
      </c>
      <c r="D63" s="44"/>
      <c r="E63" s="61">
        <v>35374</v>
      </c>
      <c r="F63" s="61">
        <v>6390</v>
      </c>
      <c r="G63" s="79">
        <f t="shared" si="6"/>
        <v>0.18064114886639904</v>
      </c>
      <c r="H63" s="64" t="s">
        <v>130</v>
      </c>
      <c r="I63" s="53"/>
      <c r="J63" s="28"/>
      <c r="K63" s="27"/>
      <c r="L63" s="28"/>
      <c r="M63" s="27"/>
      <c r="N63" s="28"/>
      <c r="O63" s="28"/>
      <c r="P63" s="28"/>
      <c r="Q63" s="28"/>
      <c r="R63" s="28"/>
    </row>
    <row r="64" spans="1:18" s="80" customFormat="1" ht="19.5">
      <c r="A64" s="44" t="s">
        <v>7</v>
      </c>
      <c r="B64" s="44"/>
      <c r="C64" s="45" t="s">
        <v>68</v>
      </c>
      <c r="D64" s="44"/>
      <c r="E64" s="61">
        <v>36171</v>
      </c>
      <c r="F64" s="61">
        <v>17301</v>
      </c>
      <c r="G64" s="79">
        <f t="shared" si="6"/>
        <v>0.47831135439993366</v>
      </c>
      <c r="H64" s="64">
        <v>1120</v>
      </c>
      <c r="I64" s="53">
        <f>H64/F64</f>
        <v>0.06473614241951332</v>
      </c>
      <c r="J64" s="42"/>
      <c r="K64" s="49"/>
      <c r="L64" s="42"/>
      <c r="M64" s="49"/>
      <c r="N64" s="42"/>
      <c r="O64" s="28"/>
      <c r="P64" s="28"/>
      <c r="Q64" s="28"/>
      <c r="R64" s="28"/>
    </row>
    <row r="65" spans="1:18" s="80" customFormat="1" ht="19.5">
      <c r="A65" s="44" t="s">
        <v>8</v>
      </c>
      <c r="B65" s="44"/>
      <c r="C65" s="45" t="s">
        <v>9</v>
      </c>
      <c r="D65" s="44"/>
      <c r="E65" s="61">
        <v>2318</v>
      </c>
      <c r="F65" s="61">
        <v>875</v>
      </c>
      <c r="G65" s="79">
        <f t="shared" si="6"/>
        <v>0.37748058671268336</v>
      </c>
      <c r="H65" s="64" t="s">
        <v>130</v>
      </c>
      <c r="I65" s="27"/>
      <c r="J65" s="28"/>
      <c r="K65" s="27"/>
      <c r="L65" s="28"/>
      <c r="M65" s="27"/>
      <c r="N65" s="28"/>
      <c r="O65" s="28"/>
      <c r="P65" s="28"/>
      <c r="Q65" s="28"/>
      <c r="R65" s="28"/>
    </row>
    <row r="66" spans="1:13" s="9" customFormat="1" ht="19.5" customHeight="1">
      <c r="A66" s="44"/>
      <c r="B66" s="44"/>
      <c r="C66" s="44"/>
      <c r="D66" s="44"/>
      <c r="E66" s="51">
        <f>SUM(E3:E65)</f>
        <v>8186432</v>
      </c>
      <c r="F66" s="51">
        <f>SUM(F3:F65)</f>
        <v>4989155</v>
      </c>
      <c r="G66" s="52">
        <f>F66/E66</f>
        <v>0.6094419400295513</v>
      </c>
      <c r="H66" s="63">
        <f>SUM(H3:H65)</f>
        <v>1049321</v>
      </c>
      <c r="I66" s="82">
        <f>H66/F66</f>
        <v>0.21032038491488037</v>
      </c>
      <c r="J66" s="50"/>
      <c r="K66" s="50"/>
      <c r="L66" s="50"/>
      <c r="M66" s="50"/>
    </row>
    <row r="67" spans="1:13" s="10" customFormat="1" ht="15.75" customHeight="1">
      <c r="A67" s="54"/>
      <c r="B67" s="54"/>
      <c r="C67" s="67"/>
      <c r="D67" s="67"/>
      <c r="E67" s="68"/>
      <c r="F67" s="68"/>
      <c r="G67" s="70"/>
      <c r="H67" s="69"/>
      <c r="I67" s="67"/>
      <c r="J67" s="67"/>
      <c r="K67" s="54"/>
      <c r="L67" s="54"/>
      <c r="M67" s="54"/>
    </row>
    <row r="68" spans="1:13" s="11" customFormat="1" ht="19.5">
      <c r="A68" s="55"/>
      <c r="B68" s="55"/>
      <c r="C68" s="71"/>
      <c r="D68" s="71"/>
      <c r="E68" s="72"/>
      <c r="F68" s="72"/>
      <c r="G68" s="74"/>
      <c r="H68" s="73"/>
      <c r="I68" s="71"/>
      <c r="J68" s="71"/>
      <c r="K68" s="55"/>
      <c r="L68" s="55"/>
      <c r="M68" s="55"/>
    </row>
    <row r="69" spans="1:13" s="11" customFormat="1" ht="19.5">
      <c r="A69" s="77"/>
      <c r="B69" s="75"/>
      <c r="C69" s="76"/>
      <c r="D69" s="55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9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60"/>
      <c r="B71" s="60"/>
      <c r="C71" s="42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11" customFormat="1" ht="19.5">
      <c r="A72" s="60"/>
      <c r="B72" s="60"/>
      <c r="C72" s="42"/>
      <c r="D72" s="55"/>
      <c r="E72" s="56"/>
      <c r="F72" s="56"/>
      <c r="G72" s="58"/>
      <c r="H72" s="57"/>
      <c r="I72" s="55"/>
      <c r="J72" s="55"/>
      <c r="K72" s="55"/>
      <c r="L72" s="55"/>
      <c r="M72" s="55"/>
    </row>
    <row r="73" spans="1:13" s="11" customFormat="1" ht="19.5">
      <c r="A73" s="60"/>
      <c r="B73" s="60"/>
      <c r="C73" s="42"/>
      <c r="D73" s="55"/>
      <c r="E73" s="56"/>
      <c r="F73" s="56"/>
      <c r="G73" s="58"/>
      <c r="H73" s="57"/>
      <c r="I73" s="55"/>
      <c r="J73" s="55"/>
      <c r="K73" s="55"/>
      <c r="L73" s="55"/>
      <c r="M73" s="55"/>
    </row>
    <row r="74" spans="1:13" s="11" customFormat="1" ht="19.5">
      <c r="A74" s="12"/>
      <c r="B74" s="12"/>
      <c r="C74" s="6"/>
      <c r="D74" s="55"/>
      <c r="E74" s="56"/>
      <c r="F74" s="56"/>
      <c r="G74" s="58"/>
      <c r="H74" s="57"/>
      <c r="I74" s="55"/>
      <c r="J74" s="55"/>
      <c r="K74" s="55"/>
      <c r="L74" s="55"/>
      <c r="M74" s="55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13" s="6" customFormat="1" ht="19.5">
      <c r="A77" s="12"/>
      <c r="B77" s="12"/>
      <c r="D77" s="42"/>
      <c r="E77" s="40"/>
      <c r="F77" s="40"/>
      <c r="G77" s="41"/>
      <c r="H77" s="39"/>
      <c r="I77" s="42"/>
      <c r="J77" s="42"/>
      <c r="K77" s="42"/>
      <c r="L77" s="42"/>
      <c r="M77" s="42"/>
    </row>
    <row r="78" spans="1:13" s="6" customFormat="1" ht="19.5">
      <c r="A78" s="12"/>
      <c r="B78" s="12"/>
      <c r="D78" s="42"/>
      <c r="E78" s="40"/>
      <c r="F78" s="40"/>
      <c r="G78" s="41"/>
      <c r="H78" s="39"/>
      <c r="I78" s="42"/>
      <c r="J78" s="42"/>
      <c r="K78" s="42"/>
      <c r="L78" s="42"/>
      <c r="M78" s="42"/>
    </row>
    <row r="79" spans="1:13" s="6" customFormat="1" ht="19.5">
      <c r="A79" s="12"/>
      <c r="B79" s="12"/>
      <c r="D79" s="42"/>
      <c r="E79" s="40"/>
      <c r="F79" s="40"/>
      <c r="G79" s="41"/>
      <c r="H79" s="39"/>
      <c r="I79" s="42"/>
      <c r="J79" s="42"/>
      <c r="K79" s="42"/>
      <c r="L79" s="42"/>
      <c r="M79" s="42"/>
    </row>
    <row r="80" spans="1:8" s="6" customFormat="1" ht="19.5">
      <c r="A80" s="12"/>
      <c r="B80" s="12"/>
      <c r="E80" s="13"/>
      <c r="F80" s="13"/>
      <c r="G80" s="14"/>
      <c r="H80" s="3"/>
    </row>
    <row r="81" spans="1:8" s="6" customFormat="1" ht="19.5">
      <c r="A81" s="12"/>
      <c r="B81" s="12"/>
      <c r="E81" s="13"/>
      <c r="F81" s="13"/>
      <c r="G81" s="14"/>
      <c r="H81" s="3"/>
    </row>
    <row r="82" spans="1:8" s="6" customFormat="1" ht="19.5">
      <c r="A82" s="12"/>
      <c r="B82" s="12"/>
      <c r="E82" s="13"/>
      <c r="F82" s="13"/>
      <c r="G82" s="14"/>
      <c r="H82" s="3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2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5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7" s="6" customFormat="1" ht="18.75">
      <c r="A140" s="12"/>
      <c r="B140" s="12"/>
      <c r="E140" s="13"/>
      <c r="F140" s="13"/>
      <c r="G140" s="14"/>
    </row>
    <row r="141" spans="1:7" s="6" customFormat="1" ht="18.75">
      <c r="A141" s="12"/>
      <c r="B141" s="12"/>
      <c r="E141" s="13"/>
      <c r="F141" s="13"/>
      <c r="G141" s="14"/>
    </row>
    <row r="142" spans="1:7" s="6" customFormat="1" ht="18.75">
      <c r="A142" s="12"/>
      <c r="B142" s="12"/>
      <c r="E142" s="13"/>
      <c r="F142" s="13"/>
      <c r="G142" s="14"/>
    </row>
    <row r="143" spans="1:246" s="6" customFormat="1" ht="18.75">
      <c r="A143" s="12"/>
      <c r="B143" s="12"/>
      <c r="E143" s="13"/>
      <c r="F143" s="13"/>
      <c r="G143" s="14"/>
      <c r="IL143" s="6">
        <f aca="true" t="shared" si="7" ref="IL143:IL148">SUM(A143:IK143)</f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246" s="6" customFormat="1" ht="18.75">
      <c r="A146" s="12"/>
      <c r="B146" s="12"/>
      <c r="E146" s="13"/>
      <c r="F146" s="13"/>
      <c r="G146" s="14"/>
      <c r="IL146" s="6">
        <f t="shared" si="7"/>
        <v>0</v>
      </c>
    </row>
    <row r="147" spans="1:246" s="6" customFormat="1" ht="18.75">
      <c r="A147" s="12"/>
      <c r="B147" s="12"/>
      <c r="E147" s="13"/>
      <c r="F147" s="13"/>
      <c r="G147" s="14"/>
      <c r="IL147" s="6">
        <f t="shared" si="7"/>
        <v>0</v>
      </c>
    </row>
    <row r="148" spans="1:246" s="6" customFormat="1" ht="18.75">
      <c r="A148" s="12"/>
      <c r="B148" s="12"/>
      <c r="E148" s="13"/>
      <c r="F148" s="13"/>
      <c r="G148" s="14"/>
      <c r="IL148" s="6">
        <f t="shared" si="7"/>
        <v>0</v>
      </c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8.75">
      <c r="A687" s="12"/>
      <c r="B687" s="12"/>
      <c r="E687" s="13"/>
      <c r="F687" s="13"/>
      <c r="G687" s="14"/>
    </row>
    <row r="688" spans="1:7" s="6" customFormat="1" ht="18.75">
      <c r="A688" s="12"/>
      <c r="B688" s="12"/>
      <c r="E688" s="13"/>
      <c r="F688" s="13"/>
      <c r="G688" s="14"/>
    </row>
    <row r="689" spans="1:7" s="6" customFormat="1" ht="18.75">
      <c r="A689" s="12"/>
      <c r="B689" s="12"/>
      <c r="E689" s="13"/>
      <c r="F689" s="13"/>
      <c r="G689" s="14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9.5">
      <c r="A3178" s="12"/>
      <c r="B3178" s="12"/>
      <c r="E3178" s="4"/>
      <c r="F3178" s="4"/>
      <c r="G3178" s="5"/>
    </row>
    <row r="3179" spans="1:7" s="6" customFormat="1" ht="19.5">
      <c r="A3179" s="12"/>
      <c r="B3179" s="12"/>
      <c r="E3179" s="4"/>
      <c r="F3179" s="4"/>
      <c r="G3179" s="5"/>
    </row>
    <row r="3180" spans="1:7" s="6" customFormat="1" ht="19.5">
      <c r="A3180" s="12"/>
      <c r="B3180" s="12"/>
      <c r="E3180" s="4"/>
      <c r="F3180" s="4"/>
      <c r="G3180" s="5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2"/>
      <c r="B3642" s="12"/>
      <c r="E3642" s="7"/>
      <c r="F3642" s="7"/>
      <c r="G3642" s="16"/>
    </row>
    <row r="3643" spans="1:7" s="6" customFormat="1" ht="16.5">
      <c r="A3643" s="12"/>
      <c r="B3643" s="12"/>
      <c r="E3643" s="7"/>
      <c r="F3643" s="7"/>
      <c r="G3643" s="16"/>
    </row>
    <row r="3644" spans="1:7" s="6" customFormat="1" ht="16.5">
      <c r="A3644" s="12"/>
      <c r="B3644" s="12"/>
      <c r="E3644" s="7"/>
      <c r="F3644" s="7"/>
      <c r="G3644" s="16"/>
    </row>
    <row r="3645" spans="1:7" s="6" customFormat="1" ht="16.5">
      <c r="A3645" s="17"/>
      <c r="B3645" s="18"/>
      <c r="C3645" s="19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6" customFormat="1" ht="16.5">
      <c r="A3648" s="23"/>
      <c r="B3648" s="24"/>
      <c r="C3648" s="22"/>
      <c r="E3648" s="7"/>
      <c r="F3648" s="7"/>
      <c r="G3648" s="16"/>
    </row>
    <row r="3649" spans="1:7" s="6" customFormat="1" ht="16.5">
      <c r="A3649" s="23"/>
      <c r="B3649" s="24"/>
      <c r="C3649" s="22"/>
      <c r="E3649" s="7"/>
      <c r="F3649" s="7"/>
      <c r="G3649" s="16"/>
    </row>
    <row r="3650" spans="1:7" s="6" customFormat="1" ht="16.5">
      <c r="A3650" s="23"/>
      <c r="B3650" s="24"/>
      <c r="C3650" s="22"/>
      <c r="E3650" s="7"/>
      <c r="F3650" s="7"/>
      <c r="G3650" s="16"/>
    </row>
    <row r="3651" spans="1:7" s="19" customFormat="1" ht="16.5">
      <c r="A3651" s="23"/>
      <c r="B3651" s="24"/>
      <c r="C3651" s="22"/>
      <c r="E3651" s="20"/>
      <c r="F3651" s="20"/>
      <c r="G3651" s="21"/>
    </row>
  </sheetData>
  <sheetProtection/>
  <mergeCells count="2">
    <mergeCell ref="C2:D2"/>
    <mergeCell ref="A1:I1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5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NCC</cp:lastModifiedBy>
  <cp:lastPrinted>2012-12-11T09:46:38Z</cp:lastPrinted>
  <dcterms:created xsi:type="dcterms:W3CDTF">2006-02-07T07:07:44Z</dcterms:created>
  <dcterms:modified xsi:type="dcterms:W3CDTF">2013-01-30T06:23:58Z</dcterms:modified>
  <cp:category/>
  <cp:version/>
  <cp:contentType/>
  <cp:contentStatus/>
</cp:coreProperties>
</file>